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O TIET" sheetId="1" r:id="rId1"/>
    <sheet name="PCCM" sheetId="2" r:id="rId2"/>
    <sheet name="SÁNG" sheetId="3" r:id="rId3"/>
    <sheet name="CHIỀU" sheetId="4" r:id="rId4"/>
    <sheet name="THỂ DỤC" sheetId="5" r:id="rId5"/>
    <sheet name="TKB cá nhân" sheetId="6" r:id="rId6"/>
  </sheets>
  <definedNames/>
  <calcPr fullCalcOnLoad="1"/>
</workbook>
</file>

<file path=xl/sharedStrings.xml><?xml version="1.0" encoding="utf-8"?>
<sst xmlns="http://schemas.openxmlformats.org/spreadsheetml/2006/main" count="2062" uniqueCount="528">
  <si>
    <t>Văn</t>
  </si>
  <si>
    <t>Sử</t>
  </si>
  <si>
    <t>Địa</t>
  </si>
  <si>
    <t>Toán</t>
  </si>
  <si>
    <t>Lý</t>
  </si>
  <si>
    <t>Hóa</t>
  </si>
  <si>
    <t>Sinh</t>
  </si>
  <si>
    <t>Anh</t>
  </si>
  <si>
    <t>C.Dân</t>
  </si>
  <si>
    <t>Nhạc</t>
  </si>
  <si>
    <t>MT</t>
  </si>
  <si>
    <t>T.Chọn</t>
  </si>
  <si>
    <t>HĐNG</t>
  </si>
  <si>
    <t>CC</t>
  </si>
  <si>
    <t>SHL</t>
  </si>
  <si>
    <t>TC</t>
  </si>
  <si>
    <t>Tổng</t>
  </si>
  <si>
    <t>T/Khối</t>
  </si>
  <si>
    <t>T/Tuần</t>
  </si>
  <si>
    <t>TD</t>
  </si>
  <si>
    <t xml:space="preserve">Khối </t>
  </si>
  <si>
    <t>Môn</t>
  </si>
  <si>
    <t>TRƯỜNG THCS TRẦN NHẬT DUẬT</t>
  </si>
  <si>
    <t>TT</t>
  </si>
  <si>
    <t>C.Nghệ</t>
  </si>
  <si>
    <t>Dự kiến số tiết trong ngày</t>
  </si>
  <si>
    <t>Thứ 2,3,4,6,7</t>
  </si>
  <si>
    <t>Thứ 5</t>
  </si>
  <si>
    <t>Khối 8,9</t>
  </si>
  <si>
    <t xml:space="preserve">:5 tiết </t>
  </si>
  <si>
    <t xml:space="preserve">:4 tiết </t>
  </si>
  <si>
    <t>Khối 7</t>
  </si>
  <si>
    <t>Khối 6</t>
  </si>
  <si>
    <t>:2 tiết</t>
  </si>
  <si>
    <t>Thứ 2,3,4,7</t>
  </si>
  <si>
    <t>Thứ 6</t>
  </si>
  <si>
    <t>HĐNG: Tiết 1 thứ 4</t>
  </si>
  <si>
    <t>HĐNG: Tiết 5 thứ 4</t>
  </si>
  <si>
    <t>TỔNG HỢP SỐ TIẾT HỌC TRONG HỌC KÌ I</t>
  </si>
  <si>
    <t xml:space="preserve">Môn-Lớp </t>
  </si>
  <si>
    <t xml:space="preserve">Tiết </t>
  </si>
  <si>
    <t>K.Nhiệm</t>
  </si>
  <si>
    <t>Tên GV</t>
  </si>
  <si>
    <t>CN 8/1</t>
  </si>
  <si>
    <t>Ghi chú</t>
  </si>
  <si>
    <t>Văn 7/5</t>
  </si>
  <si>
    <t>CN 8/3</t>
  </si>
  <si>
    <t>CN 7/1</t>
  </si>
  <si>
    <t>Anh 7/1,2</t>
  </si>
  <si>
    <t>CN 7/3</t>
  </si>
  <si>
    <t>Anh 7/3,4</t>
  </si>
  <si>
    <t>CTCĐ</t>
  </si>
  <si>
    <t>CN 8/5</t>
  </si>
  <si>
    <t>Trang trí</t>
  </si>
  <si>
    <t>Võ Anh</t>
  </si>
  <si>
    <t>CN 9/3</t>
  </si>
  <si>
    <t>Toán 9/2,3</t>
  </si>
  <si>
    <t>CN 9/4</t>
  </si>
  <si>
    <t>CN 9/5</t>
  </si>
  <si>
    <t>CN 7/5</t>
  </si>
  <si>
    <t>CN 7/4</t>
  </si>
  <si>
    <t>Lý K7</t>
  </si>
  <si>
    <t>Dương Đình Thâm</t>
  </si>
  <si>
    <t>Trần T.Bích Thủy</t>
  </si>
  <si>
    <t>Trần T.Mỹ Dung</t>
  </si>
  <si>
    <t>Trương T.Kim Anh</t>
  </si>
  <si>
    <t>Nguyễn Thị Trà</t>
  </si>
  <si>
    <t>Phùng Lê Nhật Tuyên</t>
  </si>
  <si>
    <t>Võ T.Kim Tuyến</t>
  </si>
  <si>
    <t>Nguyễn T.Hoa Quỳ</t>
  </si>
  <si>
    <t>Nguyễn Ngọc Hoa</t>
  </si>
  <si>
    <t>Trần T.Thanh Thảo</t>
  </si>
  <si>
    <t>Đỗ Thu Thủy</t>
  </si>
  <si>
    <t>Trần Thị Liên</t>
  </si>
  <si>
    <t>Võ T.Thanh Hiền</t>
  </si>
  <si>
    <t>Nguyễn Đức Tín</t>
  </si>
  <si>
    <t>Bùi Thanh Thủy</t>
  </si>
  <si>
    <t>CTTN Khánh Trang</t>
  </si>
  <si>
    <t>Đồng T.Xuân Phương</t>
  </si>
  <si>
    <t>Bùi T.Hồng Nguyệt</t>
  </si>
  <si>
    <t>Nguyễn Khánh Trang</t>
  </si>
  <si>
    <t>Nguyễn Thắng Ấn</t>
  </si>
  <si>
    <t>Nguyễn T.Minh Tú</t>
  </si>
  <si>
    <t>Đinh Phúc Bài</t>
  </si>
  <si>
    <t>Huỳnh T.Bích Thủy</t>
  </si>
  <si>
    <t>Phan Thị Nhi</t>
  </si>
  <si>
    <t>Trần Thanh Hưng</t>
  </si>
  <si>
    <t>Nguyễn H.Duy Trang</t>
  </si>
  <si>
    <t>HAI</t>
  </si>
  <si>
    <t>BA</t>
  </si>
  <si>
    <t>TƯ</t>
  </si>
  <si>
    <t>NĂM</t>
  </si>
  <si>
    <t>SÁU</t>
  </si>
  <si>
    <t>BẢY</t>
  </si>
  <si>
    <t>Văn-K.Anh</t>
  </si>
  <si>
    <t>Phạm T.NhưNguyệt</t>
  </si>
  <si>
    <t>Phạm T.Thanh Hải</t>
  </si>
  <si>
    <t>AV-C.Trang</t>
  </si>
  <si>
    <t>HT</t>
  </si>
  <si>
    <t>Thứ</t>
  </si>
  <si>
    <t>Tiết</t>
  </si>
  <si>
    <t>TRƯỜNG THCS TRẤN NHẬT DUẬT</t>
  </si>
  <si>
    <t>SHL- K.Anh</t>
  </si>
  <si>
    <t>SHL- Dung</t>
  </si>
  <si>
    <t>SHL- Hiền</t>
  </si>
  <si>
    <t>GHI CHÚ</t>
  </si>
  <si>
    <t>SÁNG KHỐI 6,7</t>
  </si>
  <si>
    <t>CHIỀU KHỐI 8,9</t>
  </si>
  <si>
    <t>X</t>
  </si>
  <si>
    <t>6/1</t>
  </si>
  <si>
    <t>6/2</t>
  </si>
  <si>
    <t>6/3</t>
  </si>
  <si>
    <t>6/5</t>
  </si>
  <si>
    <t>7/1</t>
  </si>
  <si>
    <t>7/2</t>
  </si>
  <si>
    <t>7/3</t>
  </si>
  <si>
    <t>Duy Trang</t>
  </si>
  <si>
    <t>Minh Tú</t>
  </si>
  <si>
    <t>7/4</t>
  </si>
  <si>
    <t>7/5</t>
  </si>
  <si>
    <t>7/6</t>
  </si>
  <si>
    <t>8/1</t>
  </si>
  <si>
    <t>8/2</t>
  </si>
  <si>
    <t>8/3</t>
  </si>
  <si>
    <t>Thanh Hưng</t>
  </si>
  <si>
    <t>9/1</t>
  </si>
  <si>
    <t>9/2</t>
  </si>
  <si>
    <t>9/3</t>
  </si>
  <si>
    <t>Trần Phú</t>
  </si>
  <si>
    <t>Lớp</t>
  </si>
  <si>
    <t>GV dạy</t>
  </si>
  <si>
    <t>8/4</t>
  </si>
  <si>
    <t>8/5</t>
  </si>
  <si>
    <t>9/4</t>
  </si>
  <si>
    <t>9/5</t>
  </si>
  <si>
    <t>*GV dạy không tự đổi TKB, khi có công tác phải báo cho GVCN lớp và BGH.</t>
  </si>
  <si>
    <t xml:space="preserve">SINH HOẠT HỘI ĐỒNG GIÁO DỤC TỪ 14H45 </t>
  </si>
  <si>
    <t>MT-Đ.Thủy</t>
  </si>
  <si>
    <t>Sử-Tuyến</t>
  </si>
  <si>
    <t>AV-Hiền</t>
  </si>
  <si>
    <t>Toán-C.Tú</t>
  </si>
  <si>
    <t>Địa-Xuân</t>
  </si>
  <si>
    <t>TCA-C.Trang</t>
  </si>
  <si>
    <t>Tổ trưởng</t>
  </si>
  <si>
    <t>HĐNG+HN</t>
  </si>
  <si>
    <t>T - Thu</t>
  </si>
  <si>
    <t>Nguyễn Thị Huyền Đan</t>
  </si>
  <si>
    <t>T- C.Tú</t>
  </si>
  <si>
    <t>Sử 9/1,2</t>
  </si>
  <si>
    <t>Bùi P.Nhân Huyền</t>
  </si>
  <si>
    <t xml:space="preserve">Sử K8 </t>
  </si>
  <si>
    <t>Võ Thị Minh Nguyệt</t>
  </si>
  <si>
    <t>Nguyễn T.T.Xuân</t>
  </si>
  <si>
    <t>Con mọn</t>
  </si>
  <si>
    <t>Địa K 7</t>
  </si>
  <si>
    <t>CN 9/1</t>
  </si>
  <si>
    <t>CD9</t>
  </si>
  <si>
    <t>MT K8</t>
  </si>
  <si>
    <t>MT 6</t>
  </si>
  <si>
    <t>Lê Thị Minh Nguyệt</t>
  </si>
  <si>
    <t xml:space="preserve">MT K7 </t>
  </si>
  <si>
    <t>Nhạc 6,7</t>
  </si>
  <si>
    <t>Nhạc 8,9</t>
  </si>
  <si>
    <t>Nguyễn Thị Hiếu</t>
  </si>
  <si>
    <t>Phan Thị Cẩm Tú</t>
  </si>
  <si>
    <t>Lê Thị Phương Diệu</t>
  </si>
  <si>
    <t>Lê Thị Lan</t>
  </si>
  <si>
    <t>Trần Ngọc Vũ An</t>
  </si>
  <si>
    <t>CN 7/6</t>
  </si>
  <si>
    <t>TD K 9</t>
  </si>
  <si>
    <t>Trần Văn Phú</t>
  </si>
  <si>
    <t>VTM+P. máy</t>
  </si>
  <si>
    <t>TD 7/4,5,6</t>
  </si>
  <si>
    <t>Chọn 6</t>
  </si>
  <si>
    <t>Chọn 7</t>
  </si>
  <si>
    <t>Sáng</t>
  </si>
  <si>
    <t>Chiều</t>
  </si>
  <si>
    <t>Hai</t>
  </si>
  <si>
    <t>Ba</t>
  </si>
  <si>
    <t>Tư</t>
  </si>
  <si>
    <t>Năm</t>
  </si>
  <si>
    <t>Sáu</t>
  </si>
  <si>
    <t>Bảy</t>
  </si>
  <si>
    <t>Tin</t>
  </si>
  <si>
    <t>SHL- Đan</t>
  </si>
  <si>
    <t>SHL- Hạnh</t>
  </si>
  <si>
    <t>SHL- C.Tú</t>
  </si>
  <si>
    <t>7h50'-8h35'</t>
  </si>
  <si>
    <t>8h50-9h35'</t>
  </si>
  <si>
    <t>7h00'-7h45'</t>
  </si>
  <si>
    <t>13h50'-14h35'</t>
  </si>
  <si>
    <t>14h50-15h35'</t>
  </si>
  <si>
    <t>15h50-16h25'</t>
  </si>
  <si>
    <t>Thời gian
(sáng)</t>
  </si>
  <si>
    <t>Thời gian
(chiều)</t>
  </si>
  <si>
    <t>9h40'-10h25'</t>
  </si>
  <si>
    <t>Văn 9/5</t>
  </si>
  <si>
    <t>Văn 8/3,5</t>
  </si>
  <si>
    <t>BDHSG8</t>
  </si>
  <si>
    <t>Văn 9/1,4</t>
  </si>
  <si>
    <t>Văn 8/6</t>
  </si>
  <si>
    <t>Văn 9/2,3</t>
  </si>
  <si>
    <t>Văn 8/1</t>
  </si>
  <si>
    <t>CN 8/4</t>
  </si>
  <si>
    <t>Văn 8/2,4</t>
  </si>
  <si>
    <t>Sử 7/1,2</t>
  </si>
  <si>
    <t>C.Nghệ 6/6</t>
  </si>
  <si>
    <t>CN 7/2</t>
  </si>
  <si>
    <t>Văn 7/2,3,7</t>
  </si>
  <si>
    <t>C.Nghệ 6/5</t>
  </si>
  <si>
    <t>CN 6/2</t>
  </si>
  <si>
    <t>C.Nghệ 6/2</t>
  </si>
  <si>
    <t>Văn 7/1,6</t>
  </si>
  <si>
    <t>Văn 6/3</t>
  </si>
  <si>
    <t>Văn 6/1</t>
  </si>
  <si>
    <t>Văn 7/4</t>
  </si>
  <si>
    <t>C.Nghệ 6/1,3,4</t>
  </si>
  <si>
    <t>Sử 9/3,4,5</t>
  </si>
  <si>
    <t>Sử 7/3,4,5,6,7</t>
  </si>
  <si>
    <t>Địa K 8</t>
  </si>
  <si>
    <t>Địa K 9</t>
  </si>
  <si>
    <t>Địa 6/1,2</t>
  </si>
  <si>
    <t>Địa 6/3,4,5,6</t>
  </si>
  <si>
    <t>Anh 7/6</t>
  </si>
  <si>
    <t>Anh 6/1,2,3</t>
  </si>
  <si>
    <t>Anh 6/4,5,6</t>
  </si>
  <si>
    <t>CN 9/2,TK</t>
  </si>
  <si>
    <t>MT 9</t>
  </si>
  <si>
    <t>CD K7</t>
  </si>
  <si>
    <t>CDK8</t>
  </si>
  <si>
    <t>Toán 8/6</t>
  </si>
  <si>
    <t>BDHSG 8</t>
  </si>
  <si>
    <t>Toán 9/1,4</t>
  </si>
  <si>
    <t>Toán 9/5</t>
  </si>
  <si>
    <t>Toán 8/1,3</t>
  </si>
  <si>
    <t>Trương T Mỹ Hạnh</t>
  </si>
  <si>
    <t>CN 6/5</t>
  </si>
  <si>
    <t>Toán 7/5,6</t>
  </si>
  <si>
    <t>Tin 7/6</t>
  </si>
  <si>
    <t>CN 7/7</t>
  </si>
  <si>
    <t>Toán 7/7</t>
  </si>
  <si>
    <t>Toán 8/4</t>
  </si>
  <si>
    <t>Web</t>
  </si>
  <si>
    <t xml:space="preserve">Toán 6/2 </t>
  </si>
  <si>
    <t>Toán 7/1,2</t>
  </si>
  <si>
    <t>Toán 7/4</t>
  </si>
  <si>
    <t>Toán 6/1</t>
  </si>
  <si>
    <t>C.Nghệ 9/1,2</t>
  </si>
  <si>
    <t>Lê Thanh Thảo</t>
  </si>
  <si>
    <t>TC 8/1,2,3,5</t>
  </si>
  <si>
    <t>TC 8/4,6</t>
  </si>
  <si>
    <t>TC 9/2</t>
  </si>
  <si>
    <t>Lý 8/1,2,3,4</t>
  </si>
  <si>
    <t>Lý 9/1,2</t>
  </si>
  <si>
    <t>C.Nghệ 8/1,2</t>
  </si>
  <si>
    <t>CN 6/4</t>
  </si>
  <si>
    <t>Lý K6</t>
  </si>
  <si>
    <t>Lý 9/3,4</t>
  </si>
  <si>
    <t>C.Nghệ 8/3,4</t>
  </si>
  <si>
    <t>C.Nghệ 8/5,6</t>
  </si>
  <si>
    <t>C.Nghệ 9/3,4,5</t>
  </si>
  <si>
    <t>PHT</t>
  </si>
  <si>
    <t>Lý 8/5,6</t>
  </si>
  <si>
    <t>Lý 9/5</t>
  </si>
  <si>
    <t>Sinh 9/1,2,3</t>
  </si>
  <si>
    <t>Sinh 8/1,2</t>
  </si>
  <si>
    <t>Sinh 7/1,2</t>
  </si>
  <si>
    <t>Vũ Thị Quỳnh</t>
  </si>
  <si>
    <t>Sinh 9/4,5</t>
  </si>
  <si>
    <t>Sinh 8/3,4,5,6</t>
  </si>
  <si>
    <t>Hóa 8/1,2,3</t>
  </si>
  <si>
    <t>Sinh 7/3,4,5,6,7</t>
  </si>
  <si>
    <t>Nguyễn Thị Hằng</t>
  </si>
  <si>
    <t>CN 8/6</t>
  </si>
  <si>
    <t>Hóa 8/4,5,6</t>
  </si>
  <si>
    <t>BDHSG 8+ Tập sự</t>
  </si>
  <si>
    <t>TP</t>
  </si>
  <si>
    <t>TD 7/1,2,3,4</t>
  </si>
  <si>
    <t>TD K8</t>
  </si>
  <si>
    <t>Hóa 9/1,2,4,5</t>
  </si>
  <si>
    <t>Hóa 9/3</t>
  </si>
  <si>
    <t>DỰ KIẾN PHÂN CÔNG CHUYÊN MÔN HỌC KÌ I(NĂM HỌC 2015-2016) lần 1</t>
  </si>
  <si>
    <t>(Áp dụng từ 24/08/2015)</t>
  </si>
  <si>
    <t>Bệnh tim</t>
  </si>
  <si>
    <t>TTra+CN 8/2</t>
  </si>
  <si>
    <t>Tổ Toán - Lý</t>
  </si>
  <si>
    <t>Tổ Hóa - Sinh - TD</t>
  </si>
  <si>
    <t>Tổ Ngoại ngữ - Âm nhạc - Mĩ thuật</t>
  </si>
  <si>
    <t>Tổ Văn - Sử - Địa</t>
  </si>
  <si>
    <t>CN 6/1</t>
  </si>
  <si>
    <t>CN 6/3</t>
  </si>
  <si>
    <t>CN 6/6</t>
  </si>
  <si>
    <t>TC 9/1,3,4,5</t>
  </si>
  <si>
    <t>Tin 7/3,7</t>
  </si>
  <si>
    <t>Tin 7/4,5</t>
  </si>
  <si>
    <t>Anh 9/1,2</t>
  </si>
  <si>
    <t>Anh 8/5,6</t>
  </si>
  <si>
    <t>Anh 9/3,4,5</t>
  </si>
  <si>
    <t>Anh 8/1</t>
  </si>
  <si>
    <t>Anh 8/2,3,4</t>
  </si>
  <si>
    <t>Anh 7/5,7</t>
  </si>
  <si>
    <t>TC 9/3,4,5</t>
  </si>
  <si>
    <t>TC 9/1,2</t>
  </si>
  <si>
    <t>C.Nghệ 7/3,4,5,6,7</t>
  </si>
  <si>
    <t>C.Nghệ 7/1,2</t>
  </si>
  <si>
    <t>Nguyễn Thị Nhàn</t>
  </si>
  <si>
    <t>8/1-Quỳnh</t>
  </si>
  <si>
    <t>8/2-H.Thủy</t>
  </si>
  <si>
    <t>8/3-Tuyến</t>
  </si>
  <si>
    <t>8/4-Đan</t>
  </si>
  <si>
    <t>8/5-An</t>
  </si>
  <si>
    <t>8/6-Hằng</t>
  </si>
  <si>
    <t>9/1-H.Nguyệt</t>
  </si>
  <si>
    <t>9/2-Hiền</t>
  </si>
  <si>
    <t>9/3-Dung</t>
  </si>
  <si>
    <t>9/4-K.Anh</t>
  </si>
  <si>
    <t>9/5-C.Tú</t>
  </si>
  <si>
    <t>SHL- Quỳnh</t>
  </si>
  <si>
    <t>SHL- H.Thủy</t>
  </si>
  <si>
    <t>SHL- Tuyến</t>
  </si>
  <si>
    <t>SHL-An</t>
  </si>
  <si>
    <t>SHL- Hằng</t>
  </si>
  <si>
    <t>SHL- H.Nguyệt</t>
  </si>
  <si>
    <t>6/2- Tuyên</t>
  </si>
  <si>
    <t>6/1- Huyền</t>
  </si>
  <si>
    <t>6/3-V.Nguyệt</t>
  </si>
  <si>
    <t>6/4- Lan</t>
  </si>
  <si>
    <t>7/1- Trà</t>
  </si>
  <si>
    <t>7/2- B.Thủy</t>
  </si>
  <si>
    <t>7/3- Thảo</t>
  </si>
  <si>
    <t>7/4- K.Trang</t>
  </si>
  <si>
    <t>7/5-N.Nguyệt</t>
  </si>
  <si>
    <t>7/6-M.Nguyệt</t>
  </si>
  <si>
    <t>7/7- Diệu</t>
  </si>
  <si>
    <t>THỜI KHÓA BIỂU KHỐI CHIỀU(ÁP DỤNG TỪ 24/8/2015)-SỐ 1</t>
  </si>
  <si>
    <t>SHL- Huyền</t>
  </si>
  <si>
    <t>SHL- Tuyên</t>
  </si>
  <si>
    <t>SHL-V.Nguyệt</t>
  </si>
  <si>
    <t>SHL- Lan</t>
  </si>
  <si>
    <t>SHL-D.Trang</t>
  </si>
  <si>
    <t>SHL-Trà</t>
  </si>
  <si>
    <t>SHL-B.Thủy</t>
  </si>
  <si>
    <t>SHL-Thảo</t>
  </si>
  <si>
    <t>SHL-K.Trang</t>
  </si>
  <si>
    <t>SHL-N.Nguyệt</t>
  </si>
  <si>
    <t>SHL-M.Nguyệt</t>
  </si>
  <si>
    <t>SHL- Diệu</t>
  </si>
  <si>
    <t>Sinh-Quỳnh</t>
  </si>
  <si>
    <t>CN-H.Thủy</t>
  </si>
  <si>
    <t>Văn- Đan</t>
  </si>
  <si>
    <t>Sinh- An</t>
  </si>
  <si>
    <t>Hóa- Hằng</t>
  </si>
  <si>
    <t>AV- Hiền</t>
  </si>
  <si>
    <t>Văn- Dung</t>
  </si>
  <si>
    <t>Toán-Phương</t>
  </si>
  <si>
    <t>Toán-H.Nguyệt</t>
  </si>
  <si>
    <t>TCT-H.Nguyệt</t>
  </si>
  <si>
    <t>Toán-C.Tú</t>
  </si>
  <si>
    <t>Toán- C.Tú</t>
  </si>
  <si>
    <t>Văn- Thâm</t>
  </si>
  <si>
    <t>Văn- K.Anh</t>
  </si>
  <si>
    <t>Toán- Diệu</t>
  </si>
  <si>
    <t>CN- H.Thủy</t>
  </si>
  <si>
    <t>Lý- H.Thủy</t>
  </si>
  <si>
    <t>Sinh- Nhi</t>
  </si>
  <si>
    <t>Hóa- Nhi</t>
  </si>
  <si>
    <t>Lý- H.Thủy</t>
  </si>
  <si>
    <t>Sinh- Quỳnh</t>
  </si>
  <si>
    <t>Sử- Tuyến</t>
  </si>
  <si>
    <t>Sử- Tuyến</t>
  </si>
  <si>
    <t>Địa- Xuân</t>
  </si>
  <si>
    <t>MT- Đ.Thủy</t>
  </si>
  <si>
    <t>Lý- T.Hải</t>
  </si>
  <si>
    <t>Nhạc- Liên</t>
  </si>
  <si>
    <t>CD- Đ.Thủy</t>
  </si>
  <si>
    <t>TCT- Bài</t>
  </si>
  <si>
    <t>CN- Bài</t>
  </si>
  <si>
    <t>Lý- Lan</t>
  </si>
  <si>
    <t>CN- Lan</t>
  </si>
  <si>
    <t>CD- M.Nguyệt</t>
  </si>
  <si>
    <t>CN- Thảo</t>
  </si>
  <si>
    <t>Lý- T.Hải</t>
  </si>
  <si>
    <t>CD-M.Nguyệt</t>
  </si>
  <si>
    <t>TCA- Tín</t>
  </si>
  <si>
    <t>Sử- Trà</t>
  </si>
  <si>
    <t>Hóa- Nhàn</t>
  </si>
  <si>
    <t>6/5- D.Trang</t>
  </si>
  <si>
    <t>6/6-Hạnh</t>
  </si>
  <si>
    <t>THỜI KHÓA BIỂU KHỐI SÁNG (ÁP DỤNG TỪ 24/8/2015)-SỐ 1</t>
  </si>
  <si>
    <t>7/7</t>
  </si>
  <si>
    <t>THỜI KHÓA BIỂU THỂ DỤC + TỰ CHỌN TIN SỐ 1</t>
  </si>
  <si>
    <t>(Áp dụng từ ngày 24/8/2015)</t>
  </si>
  <si>
    <t>Văn 6/2,4,5</t>
  </si>
  <si>
    <t>Văn 6/6</t>
  </si>
  <si>
    <t>Toán 6/6</t>
  </si>
  <si>
    <t>Tin 6/1,2</t>
  </si>
  <si>
    <t>Toán 6/3,4,5</t>
  </si>
  <si>
    <t>Tin 6/3,4,5</t>
  </si>
  <si>
    <t>TD 6/4,5</t>
  </si>
  <si>
    <t>TD 6/1,2,3,6</t>
  </si>
  <si>
    <t>Tin 7/1,2; 6/6</t>
  </si>
  <si>
    <t>6/2 Tin- Ấn</t>
  </si>
  <si>
    <t>6/1 Tin- Ấn</t>
  </si>
  <si>
    <t>6/6</t>
  </si>
  <si>
    <t>6/4</t>
  </si>
  <si>
    <t>6/5 Tin- V.Anh</t>
  </si>
  <si>
    <t>6/3 Tin- V.Anh</t>
  </si>
  <si>
    <t>6/4 Tin- Phú</t>
  </si>
  <si>
    <t>6/6 Tin- V.Anh</t>
  </si>
  <si>
    <t>8/6</t>
  </si>
  <si>
    <t>Các lớp thể dục nghỉ</t>
  </si>
  <si>
    <t>Phạm Thị Thanh Hải</t>
  </si>
  <si>
    <t>7/6 Tin- Hạnh</t>
  </si>
  <si>
    <t>Văn- Huyền</t>
  </si>
  <si>
    <t>Văn- Tuyên</t>
  </si>
  <si>
    <t>Sử-V.Nguyệt</t>
  </si>
  <si>
    <t>Sinh-D.Trang</t>
  </si>
  <si>
    <t>Toán- Hạnh</t>
  </si>
  <si>
    <t>Văn- Trà</t>
  </si>
  <si>
    <t>Văn- B.Thủy</t>
  </si>
  <si>
    <t>Toán-K.Trang</t>
  </si>
  <si>
    <t>Văn-N.Nguyệt</t>
  </si>
  <si>
    <t>MT-M.Nguyệt</t>
  </si>
  <si>
    <t>CN- Huyền</t>
  </si>
  <si>
    <t>Địa - Quỳ</t>
  </si>
  <si>
    <t>Toán - Ấn</t>
  </si>
  <si>
    <t>Nhạc - Liên</t>
  </si>
  <si>
    <t>Tin-K.Trang</t>
  </si>
  <si>
    <t>CN- Đan</t>
  </si>
  <si>
    <t>Sử - Đan</t>
  </si>
  <si>
    <t>CN - Đan</t>
  </si>
  <si>
    <t>CN- B.Thủy</t>
  </si>
  <si>
    <t>CN-N.Nguyệt</t>
  </si>
  <si>
    <t>Văn - Tuyên</t>
  </si>
  <si>
    <t>Lý - Thảo</t>
  </si>
  <si>
    <t>Tin - Diệu</t>
  </si>
  <si>
    <t>Anh - Tín</t>
  </si>
  <si>
    <t>Sử - Hoa</t>
  </si>
  <si>
    <t>Lý -Lan</t>
  </si>
  <si>
    <t>Anh-T.Thủy</t>
  </si>
  <si>
    <t>Tin - Phú</t>
  </si>
  <si>
    <t>Địa - Xuân</t>
  </si>
  <si>
    <t>Lý - L.Thảo</t>
  </si>
  <si>
    <t>Lý- L.Thảo</t>
  </si>
  <si>
    <t>CD - T.Thảo</t>
  </si>
  <si>
    <t>MT-T.Thảo</t>
  </si>
  <si>
    <t>CD-T.Thảo</t>
  </si>
  <si>
    <t>Lý - Lan</t>
  </si>
  <si>
    <t>CD -T.Thảo</t>
  </si>
  <si>
    <t>Sinh - An</t>
  </si>
  <si>
    <t>Sinh - Nhàn</t>
  </si>
  <si>
    <t>Anh-C.Trang</t>
  </si>
  <si>
    <t>CN - Tuyên</t>
  </si>
  <si>
    <t>Toán-V.Anh</t>
  </si>
  <si>
    <t>CD - Hiếu</t>
  </si>
  <si>
    <t>Sử 6/4,5</t>
  </si>
  <si>
    <t>Sử 6/1,2,3,6</t>
  </si>
  <si>
    <t>CD 6/2,3,4,6</t>
  </si>
  <si>
    <t>CD 6/1,5</t>
  </si>
  <si>
    <t>Sinh 6/3,4,5</t>
  </si>
  <si>
    <t>Sinh 6/1,2,6</t>
  </si>
  <si>
    <t>Thâm</t>
  </si>
  <si>
    <t>cc</t>
  </si>
  <si>
    <t>THỜI KHÓA BIỂU CÁ NHÂN SỐ 1</t>
  </si>
  <si>
    <t>K.Anh</t>
  </si>
  <si>
    <t>Dung</t>
  </si>
  <si>
    <t>Đan</t>
  </si>
  <si>
    <t>B.Thủy</t>
  </si>
  <si>
    <t>Tuyên</t>
  </si>
  <si>
    <t>Trà</t>
  </si>
  <si>
    <t>N.Nguyệt</t>
  </si>
  <si>
    <t>Huyền</t>
  </si>
  <si>
    <t>Tuyến</t>
  </si>
  <si>
    <t>V.Nguyệt</t>
  </si>
  <si>
    <t>Xuân</t>
  </si>
  <si>
    <t>Quỳ</t>
  </si>
  <si>
    <t>Hoa</t>
  </si>
  <si>
    <t>C.Trang</t>
  </si>
  <si>
    <t>T.Thủy</t>
  </si>
  <si>
    <t>Tín</t>
  </si>
  <si>
    <t>Hiền</t>
  </si>
  <si>
    <t>GV hđ</t>
  </si>
  <si>
    <t>Đ.Thủy</t>
  </si>
  <si>
    <t>T.Thảo</t>
  </si>
  <si>
    <t>M.Nguyệt</t>
  </si>
  <si>
    <t>Liên</t>
  </si>
  <si>
    <t>Hiếu</t>
  </si>
  <si>
    <t>Phương</t>
  </si>
  <si>
    <t>H.Nguyệt</t>
  </si>
  <si>
    <t>C.Tú</t>
  </si>
  <si>
    <t>Hạnh</t>
  </si>
  <si>
    <t>Diệu</t>
  </si>
  <si>
    <t>K.Trang</t>
  </si>
  <si>
    <t>Ấn</t>
  </si>
  <si>
    <t>V.Anh</t>
  </si>
  <si>
    <t>Bài</t>
  </si>
  <si>
    <t>H.Thủy</t>
  </si>
  <si>
    <t>Lan</t>
  </si>
  <si>
    <t>Hải</t>
  </si>
  <si>
    <t>Nhi</t>
  </si>
  <si>
    <t>An</t>
  </si>
  <si>
    <t>Quỳnh</t>
  </si>
  <si>
    <t>Nhàn</t>
  </si>
  <si>
    <t>Hằng</t>
  </si>
  <si>
    <t>L.Thảo</t>
  </si>
  <si>
    <t>Hưng</t>
  </si>
  <si>
    <t>D.Trang</t>
  </si>
  <si>
    <t>M.Tú</t>
  </si>
  <si>
    <t>Phú</t>
  </si>
  <si>
    <t>HĐ</t>
  </si>
  <si>
    <t>Hợp đồng</t>
  </si>
  <si>
    <t>Lê Kim Yến</t>
  </si>
  <si>
    <t>Toán - Yến</t>
  </si>
  <si>
    <t>TC Toán - Yến</t>
  </si>
  <si>
    <t>TC Toán-Yến</t>
  </si>
  <si>
    <t>Anh - Nhiên</t>
  </si>
  <si>
    <t>CN - Nhiên</t>
  </si>
  <si>
    <t>Toán - Bài</t>
  </si>
  <si>
    <t>MT-Đ.Thủy</t>
  </si>
  <si>
    <t>MT - Đ.Thủy</t>
  </si>
  <si>
    <t>CN- L.Thảo</t>
  </si>
  <si>
    <t>Toán- Yến</t>
  </si>
  <si>
    <t>CN-L.Thảo</t>
  </si>
  <si>
    <t>Toán 8/2</t>
  </si>
  <si>
    <t>Toán 7/3; 8/5</t>
  </si>
  <si>
    <t>Nhiên</t>
  </si>
  <si>
    <t>Nguyễn Thị Thịnh</t>
  </si>
  <si>
    <t>Hộ sản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</si>
</sst>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"/>
  </numFmts>
  <fonts count="3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5" fontId="7" fillId="0" borderId="15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165" fontId="8" fillId="0" borderId="10" xfId="0" applyNumberFormat="1" applyFont="1" applyBorder="1" applyAlignment="1" quotePrefix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5" xfId="0" applyNumberFormat="1" applyFont="1" applyBorder="1" applyAlignment="1" quotePrefix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12" xfId="0" applyNumberFormat="1" applyFont="1" applyBorder="1" applyAlignment="1" quotePrefix="1">
      <alignment horizontal="center"/>
    </xf>
    <xf numFmtId="165" fontId="8" fillId="0" borderId="16" xfId="0" applyNumberFormat="1" applyFont="1" applyBorder="1" applyAlignment="1" quotePrefix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20" borderId="19" xfId="0" applyFont="1" applyFill="1" applyBorder="1" applyAlignment="1">
      <alignment shrinkToFit="1"/>
    </xf>
    <xf numFmtId="0" fontId="9" fillId="20" borderId="0" xfId="0" applyFont="1" applyFill="1" applyBorder="1" applyAlignment="1">
      <alignment shrinkToFit="1"/>
    </xf>
    <xf numFmtId="0" fontId="9" fillId="20" borderId="20" xfId="0" applyFont="1" applyFill="1" applyBorder="1" applyAlignment="1">
      <alignment shrinkToFit="1"/>
    </xf>
    <xf numFmtId="0" fontId="9" fillId="20" borderId="21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1" fillId="21" borderId="1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0" fontId="9" fillId="0" borderId="12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 shrinkToFit="1"/>
    </xf>
    <xf numFmtId="0" fontId="10" fillId="0" borderId="31" xfId="0" applyFont="1" applyFill="1" applyBorder="1" applyAlignment="1">
      <alignment horizontal="center" shrinkToFit="1"/>
    </xf>
    <xf numFmtId="0" fontId="10" fillId="0" borderId="32" xfId="0" applyFont="1" applyFill="1" applyBorder="1" applyAlignment="1">
      <alignment horizontal="center" shrinkToFit="1"/>
    </xf>
    <xf numFmtId="0" fontId="10" fillId="0" borderId="29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5" xfId="0" applyFont="1" applyFill="1" applyBorder="1" applyAlignment="1">
      <alignment shrinkToFit="1"/>
    </xf>
    <xf numFmtId="0" fontId="9" fillId="0" borderId="32" xfId="0" applyFont="1" applyFill="1" applyBorder="1" applyAlignment="1">
      <alignment shrinkToFit="1"/>
    </xf>
    <xf numFmtId="0" fontId="9" fillId="0" borderId="1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/>
    </xf>
    <xf numFmtId="0" fontId="9" fillId="0" borderId="36" xfId="0" applyFont="1" applyFill="1" applyBorder="1" applyAlignment="1">
      <alignment shrinkToFit="1"/>
    </xf>
    <xf numFmtId="0" fontId="9" fillId="0" borderId="37" xfId="0" applyFont="1" applyFill="1" applyBorder="1" applyAlignment="1">
      <alignment shrinkToFit="1"/>
    </xf>
    <xf numFmtId="0" fontId="9" fillId="0" borderId="38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16" fontId="10" fillId="0" borderId="35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39" xfId="0" applyFont="1" applyFill="1" applyBorder="1" applyAlignment="1">
      <alignment shrinkToFit="1"/>
    </xf>
    <xf numFmtId="0" fontId="9" fillId="0" borderId="40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9" fillId="0" borderId="41" xfId="0" applyFont="1" applyFill="1" applyBorder="1" applyAlignment="1">
      <alignment shrinkToFit="1"/>
    </xf>
    <xf numFmtId="0" fontId="9" fillId="0" borderId="42" xfId="0" applyFont="1" applyFill="1" applyBorder="1" applyAlignment="1">
      <alignment shrinkToFit="1"/>
    </xf>
    <xf numFmtId="0" fontId="9" fillId="0" borderId="43" xfId="0" applyFont="1" applyFill="1" applyBorder="1" applyAlignment="1">
      <alignment shrinkToFit="1"/>
    </xf>
    <xf numFmtId="0" fontId="9" fillId="0" borderId="33" xfId="0" applyFont="1" applyFill="1" applyBorder="1" applyAlignment="1">
      <alignment/>
    </xf>
    <xf numFmtId="0" fontId="9" fillId="0" borderId="44" xfId="0" applyFont="1" applyFill="1" applyBorder="1" applyAlignment="1">
      <alignment shrinkToFit="1"/>
    </xf>
    <xf numFmtId="0" fontId="9" fillId="0" borderId="10" xfId="0" applyFont="1" applyFill="1" applyBorder="1" applyAlignment="1">
      <alignment horizontal="left" shrinkToFit="1"/>
    </xf>
    <xf numFmtId="0" fontId="9" fillId="0" borderId="31" xfId="0" applyFont="1" applyFill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9" fillId="0" borderId="34" xfId="0" applyFont="1" applyFill="1" applyBorder="1" applyAlignment="1">
      <alignment shrinkToFit="1"/>
    </xf>
    <xf numFmtId="0" fontId="9" fillId="0" borderId="43" xfId="0" applyFont="1" applyFill="1" applyBorder="1" applyAlignment="1">
      <alignment shrinkToFit="1"/>
    </xf>
    <xf numFmtId="0" fontId="9" fillId="0" borderId="45" xfId="0" applyFont="1" applyFill="1" applyBorder="1" applyAlignment="1">
      <alignment/>
    </xf>
    <xf numFmtId="165" fontId="8" fillId="0" borderId="15" xfId="0" applyNumberFormat="1" applyFont="1" applyBorder="1" applyAlignment="1">
      <alignment horizontal="center" shrinkToFit="1"/>
    </xf>
    <xf numFmtId="165" fontId="8" fillId="0" borderId="10" xfId="0" applyNumberFormat="1" applyFont="1" applyBorder="1" applyAlignment="1">
      <alignment horizontal="center" shrinkToFit="1"/>
    </xf>
    <xf numFmtId="165" fontId="8" fillId="0" borderId="12" xfId="0" applyNumberFormat="1" applyFont="1" applyBorder="1" applyAlignment="1">
      <alignment horizontal="center" shrinkToFit="1"/>
    </xf>
    <xf numFmtId="165" fontId="8" fillId="20" borderId="16" xfId="0" applyNumberFormat="1" applyFont="1" applyFill="1" applyBorder="1" applyAlignment="1">
      <alignment horizontal="center"/>
    </xf>
    <xf numFmtId="165" fontId="8" fillId="20" borderId="12" xfId="0" applyNumberFormat="1" applyFont="1" applyFill="1" applyBorder="1" applyAlignment="1">
      <alignment horizontal="center"/>
    </xf>
    <xf numFmtId="165" fontId="7" fillId="20" borderId="12" xfId="0" applyNumberFormat="1" applyFont="1" applyFill="1" applyBorder="1" applyAlignment="1">
      <alignment horizontal="center"/>
    </xf>
    <xf numFmtId="165" fontId="8" fillId="20" borderId="15" xfId="0" applyNumberFormat="1" applyFont="1" applyFill="1" applyBorder="1" applyAlignment="1">
      <alignment horizontal="center"/>
    </xf>
    <xf numFmtId="165" fontId="7" fillId="20" borderId="15" xfId="0" applyNumberFormat="1" applyFont="1" applyFill="1" applyBorder="1" applyAlignment="1">
      <alignment horizontal="center"/>
    </xf>
    <xf numFmtId="165" fontId="7" fillId="20" borderId="38" xfId="0" applyNumberFormat="1" applyFont="1" applyFill="1" applyBorder="1" applyAlignment="1">
      <alignment horizontal="center"/>
    </xf>
    <xf numFmtId="165" fontId="7" fillId="20" borderId="16" xfId="0" applyNumberFormat="1" applyFont="1" applyFill="1" applyBorder="1" applyAlignment="1">
      <alignment horizontal="center"/>
    </xf>
    <xf numFmtId="0" fontId="9" fillId="20" borderId="15" xfId="0" applyFont="1" applyFill="1" applyBorder="1" applyAlignment="1">
      <alignment shrinkToFit="1"/>
    </xf>
    <xf numFmtId="0" fontId="8" fillId="0" borderId="32" xfId="0" applyFont="1" applyBorder="1" applyAlignment="1">
      <alignment horizontal="center"/>
    </xf>
    <xf numFmtId="0" fontId="11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shrinkToFit="1"/>
    </xf>
    <xf numFmtId="0" fontId="10" fillId="0" borderId="46" xfId="0" applyFont="1" applyFill="1" applyBorder="1" applyAlignment="1">
      <alignment horizontal="center" shrinkToFit="1"/>
    </xf>
    <xf numFmtId="0" fontId="10" fillId="0" borderId="47" xfId="0" applyFont="1" applyFill="1" applyBorder="1" applyAlignment="1">
      <alignment horizontal="center" shrinkToFit="1"/>
    </xf>
    <xf numFmtId="0" fontId="10" fillId="0" borderId="48" xfId="0" applyFont="1" applyFill="1" applyBorder="1" applyAlignment="1">
      <alignment horizontal="center" shrinkToFit="1"/>
    </xf>
    <xf numFmtId="0" fontId="10" fillId="0" borderId="49" xfId="0" applyFont="1" applyFill="1" applyBorder="1" applyAlignment="1">
      <alignment horizontal="center" shrinkToFit="1"/>
    </xf>
    <xf numFmtId="0" fontId="9" fillId="0" borderId="50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27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 horizontal="center" shrinkToFit="1"/>
    </xf>
    <xf numFmtId="0" fontId="10" fillId="0" borderId="27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shrinkToFit="1"/>
    </xf>
    <xf numFmtId="0" fontId="9" fillId="0" borderId="22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15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9" fillId="0" borderId="28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shrinkToFit="1"/>
    </xf>
    <xf numFmtId="0" fontId="9" fillId="0" borderId="51" xfId="0" applyFont="1" applyFill="1" applyBorder="1" applyAlignment="1">
      <alignment shrinkToFit="1"/>
    </xf>
    <xf numFmtId="0" fontId="9" fillId="0" borderId="52" xfId="0" applyFont="1" applyFill="1" applyBorder="1" applyAlignment="1">
      <alignment shrinkToFit="1"/>
    </xf>
    <xf numFmtId="0" fontId="9" fillId="0" borderId="53" xfId="0" applyFont="1" applyFill="1" applyBorder="1" applyAlignment="1">
      <alignment shrinkToFit="1"/>
    </xf>
    <xf numFmtId="0" fontId="9" fillId="20" borderId="11" xfId="0" applyFont="1" applyFill="1" applyBorder="1" applyAlignment="1">
      <alignment shrinkToFit="1"/>
    </xf>
    <xf numFmtId="0" fontId="9" fillId="20" borderId="54" xfId="0" applyFont="1" applyFill="1" applyBorder="1" applyAlignment="1">
      <alignment shrinkToFit="1"/>
    </xf>
    <xf numFmtId="0" fontId="9" fillId="20" borderId="5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10" fillId="0" borderId="27" xfId="0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>
      <alignment horizontal="center" shrinkToFit="1"/>
    </xf>
    <xf numFmtId="2" fontId="7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shrinkToFit="1"/>
    </xf>
    <xf numFmtId="1" fontId="8" fillId="0" borderId="10" xfId="0" applyNumberFormat="1" applyFont="1" applyFill="1" applyBorder="1" applyAlignment="1">
      <alignment shrinkToFit="1"/>
    </xf>
    <xf numFmtId="2" fontId="7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7" fillId="0" borderId="14" xfId="0" applyFont="1" applyFill="1" applyBorder="1" applyAlignment="1">
      <alignment shrinkToFit="1"/>
    </xf>
    <xf numFmtId="1" fontId="8" fillId="0" borderId="11" xfId="0" applyNumberFormat="1" applyFont="1" applyFill="1" applyBorder="1" applyAlignment="1">
      <alignment shrinkToFit="1"/>
    </xf>
    <xf numFmtId="2" fontId="13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shrinkToFit="1"/>
    </xf>
    <xf numFmtId="2" fontId="14" fillId="0" borderId="5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shrinkToFit="1"/>
    </xf>
    <xf numFmtId="2" fontId="9" fillId="0" borderId="34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shrinkToFit="1"/>
    </xf>
    <xf numFmtId="2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0" fontId="7" fillId="0" borderId="57" xfId="0" applyFont="1" applyFill="1" applyBorder="1" applyAlignment="1">
      <alignment shrinkToFit="1"/>
    </xf>
    <xf numFmtId="0" fontId="8" fillId="0" borderId="57" xfId="0" applyFont="1" applyFill="1" applyBorder="1" applyAlignment="1">
      <alignment shrinkToFit="1"/>
    </xf>
    <xf numFmtId="0" fontId="8" fillId="0" borderId="57" xfId="0" applyNumberFormat="1" applyFont="1" applyFill="1" applyBorder="1" applyAlignment="1">
      <alignment shrinkToFit="1"/>
    </xf>
    <xf numFmtId="2" fontId="14" fillId="0" borderId="57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 shrinkToFit="1"/>
    </xf>
    <xf numFmtId="0" fontId="7" fillId="0" borderId="58" xfId="0" applyFont="1" applyFill="1" applyBorder="1" applyAlignment="1">
      <alignment shrinkToFit="1"/>
    </xf>
    <xf numFmtId="0" fontId="8" fillId="0" borderId="58" xfId="0" applyNumberFormat="1" applyFont="1" applyFill="1" applyBorder="1" applyAlignment="1">
      <alignment shrinkToFit="1"/>
    </xf>
    <xf numFmtId="2" fontId="7" fillId="0" borderId="58" xfId="0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5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13" fillId="0" borderId="59" xfId="0" applyFont="1" applyBorder="1" applyAlignment="1">
      <alignment horizontal="center"/>
    </xf>
    <xf numFmtId="16" fontId="34" fillId="0" borderId="10" xfId="0" applyNumberFormat="1" applyFont="1" applyBorder="1" applyAlignment="1" quotePrefix="1">
      <alignment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34" fillId="0" borderId="59" xfId="0" applyFont="1" applyBorder="1" applyAlignment="1" quotePrefix="1">
      <alignment/>
    </xf>
    <xf numFmtId="16" fontId="34" fillId="0" borderId="59" xfId="0" applyNumberFormat="1" applyFont="1" applyBorder="1" applyAlignment="1" quotePrefix="1">
      <alignment/>
    </xf>
    <xf numFmtId="0" fontId="34" fillId="20" borderId="59" xfId="0" applyFont="1" applyFill="1" applyBorder="1" applyAlignment="1">
      <alignment/>
    </xf>
    <xf numFmtId="0" fontId="34" fillId="20" borderId="10" xfId="0" applyFont="1" applyFill="1" applyBorder="1" applyAlignment="1">
      <alignment/>
    </xf>
    <xf numFmtId="0" fontId="34" fillId="20" borderId="11" xfId="0" applyFont="1" applyFill="1" applyBorder="1" applyAlignment="1">
      <alignment/>
    </xf>
    <xf numFmtId="165" fontId="7" fillId="0" borderId="28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165" fontId="7" fillId="0" borderId="32" xfId="0" applyNumberFormat="1" applyFont="1" applyBorder="1" applyAlignment="1">
      <alignment horizontal="right"/>
    </xf>
    <xf numFmtId="165" fontId="8" fillId="0" borderId="39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right"/>
    </xf>
    <xf numFmtId="165" fontId="8" fillId="20" borderId="43" xfId="0" applyNumberFormat="1" applyFont="1" applyFill="1" applyBorder="1" applyAlignment="1">
      <alignment horizontal="right"/>
    </xf>
    <xf numFmtId="165" fontId="7" fillId="0" borderId="37" xfId="0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5" fontId="8" fillId="20" borderId="27" xfId="0" applyNumberFormat="1" applyFont="1" applyFill="1" applyBorder="1" applyAlignment="1">
      <alignment horizontal="center"/>
    </xf>
    <xf numFmtId="0" fontId="8" fillId="0" borderId="65" xfId="0" applyFont="1" applyBorder="1" applyAlignment="1">
      <alignment vertical="center"/>
    </xf>
    <xf numFmtId="0" fontId="8" fillId="0" borderId="39" xfId="0" applyFont="1" applyBorder="1" applyAlignment="1" quotePrefix="1">
      <alignment horizontal="center"/>
    </xf>
    <xf numFmtId="0" fontId="8" fillId="20" borderId="37" xfId="0" applyFont="1" applyFill="1" applyBorder="1" applyAlignment="1">
      <alignment horizontal="center"/>
    </xf>
    <xf numFmtId="0" fontId="8" fillId="0" borderId="43" xfId="0" applyFont="1" applyBorder="1" applyAlignment="1" quotePrefix="1">
      <alignment horizontal="center"/>
    </xf>
    <xf numFmtId="0" fontId="8" fillId="20" borderId="23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16" fontId="8" fillId="0" borderId="39" xfId="0" applyNumberFormat="1" applyFont="1" applyBorder="1" applyAlignment="1" quotePrefix="1">
      <alignment horizontal="center"/>
    </xf>
    <xf numFmtId="0" fontId="8" fillId="0" borderId="37" xfId="0" applyFont="1" applyBorder="1" applyAlignment="1" quotePrefix="1">
      <alignment horizontal="center"/>
    </xf>
    <xf numFmtId="0" fontId="7" fillId="20" borderId="37" xfId="0" applyFont="1" applyFill="1" applyBorder="1" applyAlignment="1">
      <alignment horizontal="center"/>
    </xf>
    <xf numFmtId="0" fontId="7" fillId="0" borderId="66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8" fillId="20" borderId="68" xfId="0" applyFont="1" applyFill="1" applyBorder="1" applyAlignment="1">
      <alignment horizontal="right"/>
    </xf>
    <xf numFmtId="0" fontId="8" fillId="0" borderId="69" xfId="0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0" fontId="7" fillId="20" borderId="68" xfId="0" applyFont="1" applyFill="1" applyBorder="1" applyAlignment="1">
      <alignment horizontal="right"/>
    </xf>
    <xf numFmtId="0" fontId="8" fillId="0" borderId="70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20" borderId="22" xfId="0" applyNumberFormat="1" applyFont="1" applyFill="1" applyBorder="1" applyAlignment="1">
      <alignment horizontal="center"/>
    </xf>
    <xf numFmtId="165" fontId="7" fillId="0" borderId="71" xfId="0" applyNumberFormat="1" applyFont="1" applyBorder="1" applyAlignment="1">
      <alignment horizontal="center"/>
    </xf>
    <xf numFmtId="165" fontId="7" fillId="0" borderId="60" xfId="0" applyNumberFormat="1" applyFont="1" applyBorder="1" applyAlignment="1">
      <alignment horizontal="center"/>
    </xf>
    <xf numFmtId="165" fontId="7" fillId="0" borderId="61" xfId="0" applyNumberFormat="1" applyFont="1" applyBorder="1" applyAlignment="1">
      <alignment horizontal="center"/>
    </xf>
    <xf numFmtId="165" fontId="7" fillId="0" borderId="62" xfId="0" applyNumberFormat="1" applyFont="1" applyBorder="1" applyAlignment="1">
      <alignment horizontal="center"/>
    </xf>
    <xf numFmtId="165" fontId="7" fillId="0" borderId="63" xfId="0" applyNumberFormat="1" applyFont="1" applyBorder="1" applyAlignment="1">
      <alignment horizontal="center"/>
    </xf>
    <xf numFmtId="165" fontId="7" fillId="0" borderId="64" xfId="0" applyNumberFormat="1" applyFont="1" applyBorder="1" applyAlignment="1">
      <alignment horizontal="center"/>
    </xf>
    <xf numFmtId="165" fontId="7" fillId="20" borderId="60" xfId="0" applyNumberFormat="1" applyFont="1" applyFill="1" applyBorder="1" applyAlignment="1">
      <alignment horizontal="center"/>
    </xf>
    <xf numFmtId="165" fontId="7" fillId="20" borderId="63" xfId="0" applyNumberFormat="1" applyFont="1" applyFill="1" applyBorder="1" applyAlignment="1">
      <alignment horizontal="center"/>
    </xf>
    <xf numFmtId="0" fontId="34" fillId="0" borderId="12" xfId="0" applyFont="1" applyBorder="1" applyAlignment="1" quotePrefix="1">
      <alignment/>
    </xf>
    <xf numFmtId="165" fontId="8" fillId="0" borderId="10" xfId="0" applyNumberFormat="1" applyFont="1" applyBorder="1" applyAlignment="1" quotePrefix="1">
      <alignment horizontal="center" shrinkToFit="1"/>
    </xf>
    <xf numFmtId="165" fontId="7" fillId="0" borderId="26" xfId="0" applyNumberFormat="1" applyFont="1" applyBorder="1" applyAlignment="1">
      <alignment horizontal="center" shrinkToFit="1"/>
    </xf>
    <xf numFmtId="0" fontId="34" fillId="0" borderId="11" xfId="0" applyFont="1" applyBorder="1" applyAlignment="1">
      <alignment shrinkToFit="1"/>
    </xf>
    <xf numFmtId="0" fontId="34" fillId="0" borderId="59" xfId="0" applyFont="1" applyBorder="1" applyAlignment="1">
      <alignment shrinkToFit="1"/>
    </xf>
    <xf numFmtId="0" fontId="34" fillId="20" borderId="11" xfId="0" applyFont="1" applyFill="1" applyBorder="1" applyAlignment="1">
      <alignment shrinkToFit="1"/>
    </xf>
    <xf numFmtId="0" fontId="9" fillId="0" borderId="35" xfId="0" applyFont="1" applyFill="1" applyBorder="1" applyAlignment="1">
      <alignment horizontal="center" shrinkToFit="1"/>
    </xf>
    <xf numFmtId="0" fontId="10" fillId="0" borderId="35" xfId="0" applyFont="1" applyFill="1" applyBorder="1" applyAlignment="1">
      <alignment horizontal="center" shrinkToFit="1"/>
    </xf>
    <xf numFmtId="0" fontId="7" fillId="0" borderId="42" xfId="0" applyFont="1" applyFill="1" applyBorder="1" applyAlignment="1">
      <alignment shrinkToFit="1"/>
    </xf>
    <xf numFmtId="0" fontId="9" fillId="0" borderId="42" xfId="0" applyFont="1" applyFill="1" applyBorder="1" applyAlignment="1">
      <alignment shrinkToFit="1"/>
    </xf>
    <xf numFmtId="0" fontId="9" fillId="0" borderId="72" xfId="0" applyFont="1" applyFill="1" applyBorder="1" applyAlignment="1">
      <alignment horizontal="center" shrinkToFit="1"/>
    </xf>
    <xf numFmtId="0" fontId="9" fillId="0" borderId="72" xfId="0" applyFont="1" applyFill="1" applyBorder="1" applyAlignment="1">
      <alignment shrinkToFit="1"/>
    </xf>
    <xf numFmtId="0" fontId="10" fillId="0" borderId="72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shrinkToFit="1"/>
    </xf>
    <xf numFmtId="0" fontId="9" fillId="0" borderId="50" xfId="0" applyFont="1" applyFill="1" applyBorder="1" applyAlignment="1">
      <alignment shrinkToFit="1"/>
    </xf>
    <xf numFmtId="0" fontId="9" fillId="0" borderId="72" xfId="0" applyFont="1" applyFill="1" applyBorder="1" applyAlignment="1">
      <alignment shrinkToFit="1"/>
    </xf>
    <xf numFmtId="2" fontId="7" fillId="0" borderId="18" xfId="0" applyNumberFormat="1" applyFont="1" applyFill="1" applyBorder="1" applyAlignment="1">
      <alignment horizontal="right" shrinkToFit="1"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165" fontId="7" fillId="0" borderId="10" xfId="0" applyNumberFormat="1" applyFont="1" applyBorder="1" applyAlignment="1">
      <alignment horizontal="center" shrinkToFit="1"/>
    </xf>
    <xf numFmtId="0" fontId="9" fillId="0" borderId="24" xfId="0" applyFont="1" applyFill="1" applyBorder="1" applyAlignment="1">
      <alignment/>
    </xf>
    <xf numFmtId="0" fontId="0" fillId="0" borderId="59" xfId="0" applyFont="1" applyBorder="1" applyAlignment="1">
      <alignment shrinkToFit="1"/>
    </xf>
    <xf numFmtId="0" fontId="9" fillId="0" borderId="74" xfId="0" applyFont="1" applyFill="1" applyBorder="1" applyAlignment="1">
      <alignment/>
    </xf>
    <xf numFmtId="0" fontId="8" fillId="0" borderId="18" xfId="0" applyNumberFormat="1" applyFont="1" applyFill="1" applyBorder="1" applyAlignment="1">
      <alignment shrinkToFit="1"/>
    </xf>
    <xf numFmtId="0" fontId="1" fillId="0" borderId="1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58" xfId="0" applyFont="1" applyFill="1" applyBorder="1" applyAlignment="1">
      <alignment horizontal="center" shrinkToFit="1"/>
    </xf>
    <xf numFmtId="0" fontId="8" fillId="0" borderId="5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left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10" fillId="20" borderId="19" xfId="0" applyFont="1" applyFill="1" applyBorder="1" applyAlignment="1">
      <alignment horizontal="center" shrinkToFit="1"/>
    </xf>
    <xf numFmtId="0" fontId="10" fillId="20" borderId="0" xfId="0" applyFont="1" applyFill="1" applyBorder="1" applyAlignment="1">
      <alignment horizontal="center" shrinkToFit="1"/>
    </xf>
    <xf numFmtId="0" fontId="10" fillId="20" borderId="54" xfId="0" applyFont="1" applyFill="1" applyBorder="1" applyAlignment="1">
      <alignment horizontal="center" shrinkToFi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165" fontId="8" fillId="0" borderId="0" xfId="0" applyNumberFormat="1" applyFont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textRotation="90" shrinkToFit="1"/>
    </xf>
    <xf numFmtId="0" fontId="11" fillId="0" borderId="14" xfId="0" applyFont="1" applyBorder="1" applyAlignment="1">
      <alignment horizontal="center" vertical="center" textRotation="90" shrinkToFit="1"/>
    </xf>
    <xf numFmtId="0" fontId="8" fillId="0" borderId="7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 shrinkToFit="1"/>
    </xf>
    <xf numFmtId="0" fontId="8" fillId="0" borderId="34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 shrinkToFit="1"/>
    </xf>
    <xf numFmtId="0" fontId="8" fillId="0" borderId="14" xfId="0" applyFont="1" applyBorder="1" applyAlignment="1">
      <alignment horizontal="center" vertical="center" textRotation="90" shrinkToFit="1"/>
    </xf>
    <xf numFmtId="0" fontId="11" fillId="20" borderId="75" xfId="0" applyFont="1" applyFill="1" applyBorder="1" applyAlignment="1">
      <alignment horizontal="center" vertical="center" textRotation="90" shrinkToFit="1"/>
    </xf>
    <xf numFmtId="0" fontId="11" fillId="20" borderId="34" xfId="0" applyFont="1" applyFill="1" applyBorder="1" applyAlignment="1">
      <alignment horizontal="center" vertical="center" textRotation="90" shrinkToFit="1"/>
    </xf>
    <xf numFmtId="0" fontId="11" fillId="20" borderId="14" xfId="0" applyFont="1" applyFill="1" applyBorder="1" applyAlignment="1">
      <alignment horizontal="center" vertical="center" textRotation="90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190500</xdr:rowOff>
    </xdr:from>
    <xdr:to>
      <xdr:col>3</xdr:col>
      <xdr:colOff>266700</xdr:colOff>
      <xdr:row>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00075" y="1905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3</xdr:col>
      <xdr:colOff>0</xdr:colOff>
      <xdr:row>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19075" y="190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C42" sqref="C42"/>
    </sheetView>
  </sheetViews>
  <sheetFormatPr defaultColWidth="9.140625" defaultRowHeight="12.75"/>
  <cols>
    <col min="1" max="1" width="4.7109375" style="1" customWidth="1"/>
    <col min="2" max="2" width="9.421875" style="1" customWidth="1"/>
    <col min="3" max="3" width="7.00390625" style="1" customWidth="1"/>
    <col min="4" max="4" width="6.8515625" style="1" customWidth="1"/>
    <col min="5" max="6" width="6.7109375" style="1" customWidth="1"/>
    <col min="7" max="7" width="7.7109375" style="1" customWidth="1"/>
    <col min="8" max="8" width="7.421875" style="1" customWidth="1"/>
    <col min="9" max="9" width="8.00390625" style="1" customWidth="1"/>
    <col min="10" max="10" width="6.7109375" style="1" customWidth="1"/>
    <col min="11" max="11" width="8.28125" style="1" customWidth="1"/>
    <col min="12" max="12" width="7.7109375" style="1" customWidth="1"/>
    <col min="13" max="13" width="7.57421875" style="1" customWidth="1"/>
    <col min="14" max="16384" width="9.140625" style="1" customWidth="1"/>
  </cols>
  <sheetData>
    <row r="1" ht="18.75">
      <c r="A1" s="1" t="s">
        <v>22</v>
      </c>
    </row>
    <row r="3" spans="1:11" ht="20.25">
      <c r="A3" s="281" t="s">
        <v>38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1:11" ht="18.75">
      <c r="A5" s="282" t="s">
        <v>23</v>
      </c>
      <c r="B5" s="8" t="s">
        <v>20</v>
      </c>
      <c r="C5" s="9">
        <v>6</v>
      </c>
      <c r="D5" s="9" t="s">
        <v>15</v>
      </c>
      <c r="E5" s="9">
        <v>7</v>
      </c>
      <c r="F5" s="9" t="s">
        <v>15</v>
      </c>
      <c r="G5" s="9">
        <v>8</v>
      </c>
      <c r="H5" s="9" t="s">
        <v>15</v>
      </c>
      <c r="I5" s="9">
        <v>9</v>
      </c>
      <c r="J5" s="9" t="s">
        <v>15</v>
      </c>
      <c r="K5" s="279" t="s">
        <v>16</v>
      </c>
    </row>
    <row r="6" spans="1:13" ht="18.75">
      <c r="A6" s="283"/>
      <c r="B6" s="11" t="s">
        <v>21</v>
      </c>
      <c r="C6" s="12" t="s">
        <v>18</v>
      </c>
      <c r="D6" s="12" t="s">
        <v>17</v>
      </c>
      <c r="E6" s="12" t="s">
        <v>18</v>
      </c>
      <c r="F6" s="12" t="s">
        <v>17</v>
      </c>
      <c r="G6" s="12" t="s">
        <v>18</v>
      </c>
      <c r="H6" s="12" t="s">
        <v>17</v>
      </c>
      <c r="I6" s="12" t="s">
        <v>18</v>
      </c>
      <c r="J6" s="12" t="s">
        <v>17</v>
      </c>
      <c r="K6" s="280"/>
      <c r="L6" s="1" t="s">
        <v>173</v>
      </c>
      <c r="M6" s="1" t="s">
        <v>174</v>
      </c>
    </row>
    <row r="7" spans="1:13" ht="18.75">
      <c r="A7" s="7">
        <v>1</v>
      </c>
      <c r="B7" s="7" t="s">
        <v>0</v>
      </c>
      <c r="C7" s="13">
        <v>4</v>
      </c>
      <c r="D7" s="10">
        <f>C7*6</f>
        <v>24</v>
      </c>
      <c r="E7" s="13">
        <v>4</v>
      </c>
      <c r="F7" s="10">
        <f>E7*7</f>
        <v>28</v>
      </c>
      <c r="G7" s="13">
        <v>4</v>
      </c>
      <c r="H7" s="10">
        <f>G7*6</f>
        <v>24</v>
      </c>
      <c r="I7" s="13">
        <v>5</v>
      </c>
      <c r="J7" s="10">
        <f>I7*5</f>
        <v>25</v>
      </c>
      <c r="K7" s="10">
        <f>D7+F7+H7+J7</f>
        <v>101</v>
      </c>
      <c r="L7" s="13">
        <v>7</v>
      </c>
      <c r="M7" s="13">
        <v>7</v>
      </c>
    </row>
    <row r="8" spans="1:13" ht="18.75">
      <c r="A8" s="2">
        <v>2</v>
      </c>
      <c r="B8" s="2" t="s">
        <v>1</v>
      </c>
      <c r="C8" s="14">
        <v>1</v>
      </c>
      <c r="D8" s="10">
        <f aca="true" t="shared" si="0" ref="D8:D23">C8*6</f>
        <v>6</v>
      </c>
      <c r="E8" s="14">
        <v>2</v>
      </c>
      <c r="F8" s="10">
        <f aca="true" t="shared" si="1" ref="F8:F24">E8*7</f>
        <v>14</v>
      </c>
      <c r="G8" s="14">
        <v>2</v>
      </c>
      <c r="H8" s="10">
        <f aca="true" t="shared" si="2" ref="H8:H24">G8*6</f>
        <v>12</v>
      </c>
      <c r="I8" s="14">
        <v>1</v>
      </c>
      <c r="J8" s="10">
        <f aca="true" t="shared" si="3" ref="J8:J24">I8*5</f>
        <v>5</v>
      </c>
      <c r="K8" s="4">
        <f aca="true" t="shared" si="4" ref="K8:K24">D8+F8+H8+J8</f>
        <v>37</v>
      </c>
      <c r="L8" s="14">
        <v>1</v>
      </c>
      <c r="M8" s="14">
        <v>2</v>
      </c>
    </row>
    <row r="9" spans="1:13" ht="18.75">
      <c r="A9" s="2">
        <v>3</v>
      </c>
      <c r="B9" s="2" t="s">
        <v>2</v>
      </c>
      <c r="C9" s="14">
        <v>1</v>
      </c>
      <c r="D9" s="10">
        <f t="shared" si="0"/>
        <v>6</v>
      </c>
      <c r="E9" s="14">
        <v>2</v>
      </c>
      <c r="F9" s="10">
        <f t="shared" si="1"/>
        <v>14</v>
      </c>
      <c r="G9" s="14">
        <v>1</v>
      </c>
      <c r="H9" s="10">
        <f t="shared" si="2"/>
        <v>6</v>
      </c>
      <c r="I9" s="14">
        <v>2</v>
      </c>
      <c r="J9" s="10">
        <f t="shared" si="3"/>
        <v>10</v>
      </c>
      <c r="K9" s="4">
        <f t="shared" si="4"/>
        <v>36</v>
      </c>
      <c r="L9" s="14">
        <v>1</v>
      </c>
      <c r="M9" s="14">
        <v>2</v>
      </c>
    </row>
    <row r="10" spans="1:13" ht="18.75">
      <c r="A10" s="2">
        <v>4</v>
      </c>
      <c r="B10" s="2" t="s">
        <v>3</v>
      </c>
      <c r="C10" s="14">
        <v>4</v>
      </c>
      <c r="D10" s="10">
        <f t="shared" si="0"/>
        <v>24</v>
      </c>
      <c r="E10" s="14">
        <v>4</v>
      </c>
      <c r="F10" s="10">
        <f t="shared" si="1"/>
        <v>28</v>
      </c>
      <c r="G10" s="14">
        <v>4</v>
      </c>
      <c r="H10" s="10">
        <f t="shared" si="2"/>
        <v>24</v>
      </c>
      <c r="I10" s="14">
        <v>4</v>
      </c>
      <c r="J10" s="10">
        <f t="shared" si="3"/>
        <v>20</v>
      </c>
      <c r="K10" s="4">
        <f t="shared" si="4"/>
        <v>96</v>
      </c>
      <c r="L10" s="14">
        <v>7</v>
      </c>
      <c r="M10" s="14">
        <v>7</v>
      </c>
    </row>
    <row r="11" spans="1:13" ht="18.75">
      <c r="A11" s="2">
        <v>5</v>
      </c>
      <c r="B11" s="2" t="s">
        <v>4</v>
      </c>
      <c r="C11" s="14">
        <v>1</v>
      </c>
      <c r="D11" s="10">
        <f t="shared" si="0"/>
        <v>6</v>
      </c>
      <c r="E11" s="14">
        <v>1</v>
      </c>
      <c r="F11" s="10">
        <f t="shared" si="1"/>
        <v>7</v>
      </c>
      <c r="G11" s="14">
        <v>1</v>
      </c>
      <c r="H11" s="10">
        <f t="shared" si="2"/>
        <v>6</v>
      </c>
      <c r="I11" s="14">
        <v>2</v>
      </c>
      <c r="J11" s="10">
        <f t="shared" si="3"/>
        <v>10</v>
      </c>
      <c r="K11" s="4">
        <f t="shared" si="4"/>
        <v>29</v>
      </c>
      <c r="L11" s="14">
        <v>2</v>
      </c>
      <c r="M11" s="14">
        <v>2</v>
      </c>
    </row>
    <row r="12" spans="1:13" ht="18.75">
      <c r="A12" s="2">
        <v>6</v>
      </c>
      <c r="B12" s="2" t="s">
        <v>5</v>
      </c>
      <c r="C12" s="14">
        <v>0</v>
      </c>
      <c r="D12" s="10">
        <f t="shared" si="0"/>
        <v>0</v>
      </c>
      <c r="E12" s="14">
        <v>0</v>
      </c>
      <c r="F12" s="10">
        <f t="shared" si="1"/>
        <v>0</v>
      </c>
      <c r="G12" s="14">
        <v>2</v>
      </c>
      <c r="H12" s="10">
        <f t="shared" si="2"/>
        <v>12</v>
      </c>
      <c r="I12" s="14">
        <v>2</v>
      </c>
      <c r="J12" s="10">
        <f t="shared" si="3"/>
        <v>10</v>
      </c>
      <c r="K12" s="4">
        <f t="shared" si="4"/>
        <v>22</v>
      </c>
      <c r="L12" s="14">
        <v>0</v>
      </c>
      <c r="M12" s="14">
        <v>0</v>
      </c>
    </row>
    <row r="13" spans="1:13" ht="18.75">
      <c r="A13" s="2">
        <v>7</v>
      </c>
      <c r="B13" s="2" t="s">
        <v>6</v>
      </c>
      <c r="C13" s="14">
        <v>2</v>
      </c>
      <c r="D13" s="10">
        <f t="shared" si="0"/>
        <v>12</v>
      </c>
      <c r="E13" s="14">
        <v>2</v>
      </c>
      <c r="F13" s="10">
        <f t="shared" si="1"/>
        <v>14</v>
      </c>
      <c r="G13" s="14">
        <v>2</v>
      </c>
      <c r="H13" s="10">
        <f t="shared" si="2"/>
        <v>12</v>
      </c>
      <c r="I13" s="14">
        <v>2</v>
      </c>
      <c r="J13" s="10">
        <f t="shared" si="3"/>
        <v>10</v>
      </c>
      <c r="K13" s="4">
        <f t="shared" si="4"/>
        <v>48</v>
      </c>
      <c r="L13" s="14">
        <v>2</v>
      </c>
      <c r="M13" s="14">
        <v>2</v>
      </c>
    </row>
    <row r="14" spans="1:13" ht="18.75">
      <c r="A14" s="2">
        <v>8</v>
      </c>
      <c r="B14" s="2" t="s">
        <v>24</v>
      </c>
      <c r="C14" s="14">
        <v>2</v>
      </c>
      <c r="D14" s="10">
        <f t="shared" si="0"/>
        <v>12</v>
      </c>
      <c r="E14" s="14">
        <v>1</v>
      </c>
      <c r="F14" s="10">
        <f t="shared" si="1"/>
        <v>7</v>
      </c>
      <c r="G14" s="14">
        <v>2</v>
      </c>
      <c r="H14" s="10">
        <f t="shared" si="2"/>
        <v>12</v>
      </c>
      <c r="I14" s="14">
        <v>1</v>
      </c>
      <c r="J14" s="10">
        <f t="shared" si="3"/>
        <v>5</v>
      </c>
      <c r="K14" s="4">
        <f t="shared" si="4"/>
        <v>36</v>
      </c>
      <c r="L14" s="14">
        <v>2</v>
      </c>
      <c r="M14" s="14">
        <v>1</v>
      </c>
    </row>
    <row r="15" spans="1:13" ht="18.75">
      <c r="A15" s="2">
        <v>9</v>
      </c>
      <c r="B15" s="2" t="s">
        <v>7</v>
      </c>
      <c r="C15" s="14">
        <v>3</v>
      </c>
      <c r="D15" s="10">
        <f t="shared" si="0"/>
        <v>18</v>
      </c>
      <c r="E15" s="14">
        <v>3</v>
      </c>
      <c r="F15" s="10">
        <f t="shared" si="1"/>
        <v>21</v>
      </c>
      <c r="G15" s="14">
        <v>3</v>
      </c>
      <c r="H15" s="10">
        <f t="shared" si="2"/>
        <v>18</v>
      </c>
      <c r="I15" s="14">
        <v>2</v>
      </c>
      <c r="J15" s="10">
        <f t="shared" si="3"/>
        <v>10</v>
      </c>
      <c r="K15" s="4">
        <f t="shared" si="4"/>
        <v>67</v>
      </c>
      <c r="L15" s="14">
        <v>6</v>
      </c>
      <c r="M15" s="14">
        <v>6</v>
      </c>
    </row>
    <row r="16" spans="1:13" ht="18.75">
      <c r="A16" s="2">
        <v>10</v>
      </c>
      <c r="B16" s="2" t="s">
        <v>8</v>
      </c>
      <c r="C16" s="14">
        <v>1</v>
      </c>
      <c r="D16" s="10">
        <f t="shared" si="0"/>
        <v>6</v>
      </c>
      <c r="E16" s="14">
        <v>1</v>
      </c>
      <c r="F16" s="10">
        <f t="shared" si="1"/>
        <v>7</v>
      </c>
      <c r="G16" s="14">
        <v>1</v>
      </c>
      <c r="H16" s="10">
        <f t="shared" si="2"/>
        <v>6</v>
      </c>
      <c r="I16" s="14">
        <v>1</v>
      </c>
      <c r="J16" s="10">
        <f t="shared" si="3"/>
        <v>5</v>
      </c>
      <c r="K16" s="4">
        <f t="shared" si="4"/>
        <v>24</v>
      </c>
      <c r="L16" s="14">
        <v>1</v>
      </c>
      <c r="M16" s="14">
        <v>1</v>
      </c>
    </row>
    <row r="17" spans="1:13" ht="18.75">
      <c r="A17" s="2">
        <v>11</v>
      </c>
      <c r="B17" s="2" t="s">
        <v>9</v>
      </c>
      <c r="C17" s="14">
        <v>1</v>
      </c>
      <c r="D17" s="10">
        <f t="shared" si="0"/>
        <v>6</v>
      </c>
      <c r="E17" s="14">
        <v>1</v>
      </c>
      <c r="F17" s="10">
        <f t="shared" si="1"/>
        <v>7</v>
      </c>
      <c r="G17" s="14">
        <v>1</v>
      </c>
      <c r="H17" s="10">
        <f t="shared" si="2"/>
        <v>6</v>
      </c>
      <c r="I17" s="14">
        <v>1</v>
      </c>
      <c r="J17" s="10">
        <f t="shared" si="3"/>
        <v>5</v>
      </c>
      <c r="K17" s="4">
        <f t="shared" si="4"/>
        <v>24</v>
      </c>
      <c r="L17" s="14">
        <v>1</v>
      </c>
      <c r="M17" s="14">
        <v>1</v>
      </c>
    </row>
    <row r="18" spans="1:13" ht="18.75">
      <c r="A18" s="2">
        <v>12</v>
      </c>
      <c r="B18" s="2" t="s">
        <v>10</v>
      </c>
      <c r="C18" s="14">
        <v>1</v>
      </c>
      <c r="D18" s="10">
        <f t="shared" si="0"/>
        <v>6</v>
      </c>
      <c r="E18" s="14">
        <v>1</v>
      </c>
      <c r="F18" s="10">
        <f t="shared" si="1"/>
        <v>7</v>
      </c>
      <c r="G18" s="14">
        <v>1</v>
      </c>
      <c r="H18" s="10">
        <f t="shared" si="2"/>
        <v>6</v>
      </c>
      <c r="I18" s="14">
        <v>1</v>
      </c>
      <c r="J18" s="10">
        <f t="shared" si="3"/>
        <v>5</v>
      </c>
      <c r="K18" s="4">
        <f t="shared" si="4"/>
        <v>24</v>
      </c>
      <c r="L18" s="14">
        <v>1</v>
      </c>
      <c r="M18" s="14">
        <v>1</v>
      </c>
    </row>
    <row r="19" spans="1:13" ht="18.75">
      <c r="A19" s="2">
        <v>13</v>
      </c>
      <c r="B19" s="2" t="s">
        <v>11</v>
      </c>
      <c r="C19" s="14">
        <v>2</v>
      </c>
      <c r="D19" s="10">
        <f t="shared" si="0"/>
        <v>12</v>
      </c>
      <c r="E19" s="14">
        <v>2</v>
      </c>
      <c r="F19" s="10">
        <f t="shared" si="1"/>
        <v>14</v>
      </c>
      <c r="G19" s="14">
        <v>2</v>
      </c>
      <c r="H19" s="10">
        <f t="shared" si="2"/>
        <v>12</v>
      </c>
      <c r="I19" s="14">
        <v>2</v>
      </c>
      <c r="J19" s="10">
        <f t="shared" si="3"/>
        <v>10</v>
      </c>
      <c r="K19" s="4">
        <f t="shared" si="4"/>
        <v>48</v>
      </c>
      <c r="L19" s="14">
        <v>2</v>
      </c>
      <c r="M19" s="14">
        <v>2</v>
      </c>
    </row>
    <row r="20" spans="1:13" ht="18.75">
      <c r="A20" s="2">
        <v>14</v>
      </c>
      <c r="B20" s="2" t="s">
        <v>12</v>
      </c>
      <c r="C20" s="14">
        <v>1</v>
      </c>
      <c r="D20" s="10">
        <f t="shared" si="0"/>
        <v>6</v>
      </c>
      <c r="E20" s="14">
        <v>1</v>
      </c>
      <c r="F20" s="10">
        <f t="shared" si="1"/>
        <v>7</v>
      </c>
      <c r="G20" s="14">
        <v>1</v>
      </c>
      <c r="H20" s="10">
        <f t="shared" si="2"/>
        <v>6</v>
      </c>
      <c r="I20" s="14">
        <v>1</v>
      </c>
      <c r="J20" s="10">
        <f t="shared" si="3"/>
        <v>5</v>
      </c>
      <c r="K20" s="4">
        <f t="shared" si="4"/>
        <v>24</v>
      </c>
      <c r="L20" s="14">
        <v>1</v>
      </c>
      <c r="M20" s="14">
        <v>1</v>
      </c>
    </row>
    <row r="21" spans="1:13" ht="18.75">
      <c r="A21" s="2">
        <v>15</v>
      </c>
      <c r="B21" s="2" t="s">
        <v>13</v>
      </c>
      <c r="C21" s="14">
        <v>1</v>
      </c>
      <c r="D21" s="10">
        <f t="shared" si="0"/>
        <v>6</v>
      </c>
      <c r="E21" s="14">
        <v>1</v>
      </c>
      <c r="F21" s="10">
        <f t="shared" si="1"/>
        <v>7</v>
      </c>
      <c r="G21" s="14">
        <v>1</v>
      </c>
      <c r="H21" s="10">
        <f t="shared" si="2"/>
        <v>6</v>
      </c>
      <c r="I21" s="14">
        <v>1</v>
      </c>
      <c r="J21" s="10">
        <f t="shared" si="3"/>
        <v>5</v>
      </c>
      <c r="K21" s="4">
        <f t="shared" si="4"/>
        <v>24</v>
      </c>
      <c r="L21" s="14">
        <v>1</v>
      </c>
      <c r="M21" s="14">
        <v>1</v>
      </c>
    </row>
    <row r="22" spans="1:13" ht="18.75">
      <c r="A22" s="2">
        <v>16</v>
      </c>
      <c r="B22" s="2" t="s">
        <v>14</v>
      </c>
      <c r="C22" s="14">
        <v>1</v>
      </c>
      <c r="D22" s="10">
        <f t="shared" si="0"/>
        <v>6</v>
      </c>
      <c r="E22" s="14">
        <v>1</v>
      </c>
      <c r="F22" s="10">
        <f t="shared" si="1"/>
        <v>7</v>
      </c>
      <c r="G22" s="14">
        <v>1</v>
      </c>
      <c r="H22" s="10">
        <f t="shared" si="2"/>
        <v>6</v>
      </c>
      <c r="I22" s="14">
        <v>1</v>
      </c>
      <c r="J22" s="10">
        <f t="shared" si="3"/>
        <v>5</v>
      </c>
      <c r="K22" s="4">
        <f t="shared" si="4"/>
        <v>24</v>
      </c>
      <c r="L22" s="14">
        <v>1</v>
      </c>
      <c r="M22" s="14">
        <v>1</v>
      </c>
    </row>
    <row r="23" spans="1:13" ht="18.75">
      <c r="A23" s="2">
        <v>17</v>
      </c>
      <c r="B23" s="2" t="s">
        <v>19</v>
      </c>
      <c r="C23" s="14">
        <v>2</v>
      </c>
      <c r="D23" s="4">
        <f t="shared" si="0"/>
        <v>12</v>
      </c>
      <c r="E23" s="3">
        <v>2</v>
      </c>
      <c r="F23" s="10">
        <f t="shared" si="1"/>
        <v>14</v>
      </c>
      <c r="G23" s="3">
        <v>2</v>
      </c>
      <c r="H23" s="10">
        <f t="shared" si="2"/>
        <v>12</v>
      </c>
      <c r="I23" s="3">
        <v>2</v>
      </c>
      <c r="J23" s="10">
        <f t="shared" si="3"/>
        <v>10</v>
      </c>
      <c r="K23" s="4">
        <f t="shared" si="4"/>
        <v>48</v>
      </c>
      <c r="L23" s="14">
        <v>2</v>
      </c>
      <c r="M23" s="14">
        <v>2</v>
      </c>
    </row>
    <row r="24" spans="1:13" ht="18.75">
      <c r="A24" s="5">
        <v>18</v>
      </c>
      <c r="B24" s="5" t="s">
        <v>16</v>
      </c>
      <c r="C24" s="39">
        <f>SUM(C7:C23)</f>
        <v>28</v>
      </c>
      <c r="D24" s="6">
        <f>C24*6</f>
        <v>168</v>
      </c>
      <c r="E24" s="39">
        <f>SUM(E7:E23)</f>
        <v>29</v>
      </c>
      <c r="F24" s="10">
        <f t="shared" si="1"/>
        <v>203</v>
      </c>
      <c r="G24" s="39">
        <f>SUM(G7:G23)</f>
        <v>31</v>
      </c>
      <c r="H24" s="10">
        <f t="shared" si="2"/>
        <v>186</v>
      </c>
      <c r="I24" s="39">
        <f>SUM(I7:I23)</f>
        <v>31</v>
      </c>
      <c r="J24" s="10">
        <f t="shared" si="3"/>
        <v>155</v>
      </c>
      <c r="K24" s="6">
        <f t="shared" si="4"/>
        <v>712</v>
      </c>
      <c r="L24" s="6">
        <f>SUM(L7:L23)</f>
        <v>38</v>
      </c>
      <c r="M24" s="6">
        <f>SUM(M7:M23)</f>
        <v>39</v>
      </c>
    </row>
    <row r="26" spans="2:17" ht="18.75">
      <c r="B26" s="1" t="s">
        <v>25</v>
      </c>
      <c r="K26" s="282" t="s">
        <v>99</v>
      </c>
      <c r="L26" s="278" t="s">
        <v>32</v>
      </c>
      <c r="M26" s="278"/>
      <c r="N26" s="278" t="s">
        <v>31</v>
      </c>
      <c r="O26" s="278"/>
      <c r="P26" s="9" t="s">
        <v>32</v>
      </c>
      <c r="Q26" s="9" t="s">
        <v>31</v>
      </c>
    </row>
    <row r="27" spans="2:17" ht="18.75">
      <c r="B27" s="1" t="s">
        <v>28</v>
      </c>
      <c r="C27" s="1" t="s">
        <v>26</v>
      </c>
      <c r="E27" s="1" t="s">
        <v>29</v>
      </c>
      <c r="F27" s="1" t="s">
        <v>36</v>
      </c>
      <c r="K27" s="283"/>
      <c r="L27" s="11" t="s">
        <v>175</v>
      </c>
      <c r="M27" s="11" t="s">
        <v>176</v>
      </c>
      <c r="N27" s="11" t="s">
        <v>175</v>
      </c>
      <c r="O27" s="11" t="s">
        <v>176</v>
      </c>
      <c r="P27" s="11" t="s">
        <v>16</v>
      </c>
      <c r="Q27" s="11" t="s">
        <v>16</v>
      </c>
    </row>
    <row r="28" spans="3:17" ht="18.75">
      <c r="C28" s="1" t="s">
        <v>27</v>
      </c>
      <c r="E28" s="1" t="s">
        <v>30</v>
      </c>
      <c r="K28" s="7" t="s">
        <v>177</v>
      </c>
      <c r="L28" s="7">
        <v>4</v>
      </c>
      <c r="M28" s="7">
        <v>3</v>
      </c>
      <c r="N28" s="7">
        <v>4</v>
      </c>
      <c r="O28" s="7">
        <v>4</v>
      </c>
      <c r="P28" s="7">
        <f aca="true" t="shared" si="5" ref="P28:P33">L28+M28</f>
        <v>7</v>
      </c>
      <c r="Q28" s="7">
        <f aca="true" t="shared" si="6" ref="Q28:Q33">N28+O28</f>
        <v>8</v>
      </c>
    </row>
    <row r="29" spans="2:17" ht="18.75">
      <c r="B29" s="1" t="s">
        <v>31</v>
      </c>
      <c r="C29" s="1" t="s">
        <v>26</v>
      </c>
      <c r="E29" s="1" t="s">
        <v>29</v>
      </c>
      <c r="F29" s="1" t="s">
        <v>37</v>
      </c>
      <c r="K29" s="2" t="s">
        <v>178</v>
      </c>
      <c r="L29" s="2">
        <v>4</v>
      </c>
      <c r="M29" s="2">
        <v>3</v>
      </c>
      <c r="N29" s="2">
        <v>4</v>
      </c>
      <c r="O29" s="2">
        <v>4</v>
      </c>
      <c r="P29" s="2">
        <f t="shared" si="5"/>
        <v>7</v>
      </c>
      <c r="Q29" s="2">
        <f t="shared" si="6"/>
        <v>8</v>
      </c>
    </row>
    <row r="30" spans="3:17" ht="18.75">
      <c r="C30" s="1" t="s">
        <v>27</v>
      </c>
      <c r="E30" s="1" t="s">
        <v>33</v>
      </c>
      <c r="K30" s="2" t="s">
        <v>179</v>
      </c>
      <c r="L30" s="2">
        <v>4</v>
      </c>
      <c r="M30" s="2">
        <v>3</v>
      </c>
      <c r="N30" s="2">
        <v>3</v>
      </c>
      <c r="O30" s="2">
        <v>4</v>
      </c>
      <c r="P30" s="2">
        <f t="shared" si="5"/>
        <v>7</v>
      </c>
      <c r="Q30" s="2">
        <f t="shared" si="6"/>
        <v>7</v>
      </c>
    </row>
    <row r="31" spans="2:17" ht="18.75">
      <c r="B31" s="1" t="s">
        <v>32</v>
      </c>
      <c r="C31" s="1" t="s">
        <v>34</v>
      </c>
      <c r="E31" s="1" t="s">
        <v>29</v>
      </c>
      <c r="K31" s="2" t="s">
        <v>180</v>
      </c>
      <c r="L31" s="2">
        <v>4</v>
      </c>
      <c r="M31" s="2"/>
      <c r="N31" s="2">
        <v>4</v>
      </c>
      <c r="O31" s="2"/>
      <c r="P31" s="2">
        <f t="shared" si="5"/>
        <v>4</v>
      </c>
      <c r="Q31" s="2">
        <f t="shared" si="6"/>
        <v>4</v>
      </c>
    </row>
    <row r="32" spans="3:17" ht="18.75">
      <c r="C32" s="1" t="s">
        <v>35</v>
      </c>
      <c r="E32" s="1" t="s">
        <v>30</v>
      </c>
      <c r="K32" s="2" t="s">
        <v>181</v>
      </c>
      <c r="L32" s="2">
        <v>4</v>
      </c>
      <c r="M32" s="2">
        <v>3</v>
      </c>
      <c r="N32" s="2">
        <v>4</v>
      </c>
      <c r="O32" s="2">
        <v>4</v>
      </c>
      <c r="P32" s="2">
        <f t="shared" si="5"/>
        <v>7</v>
      </c>
      <c r="Q32" s="2">
        <f t="shared" si="6"/>
        <v>8</v>
      </c>
    </row>
    <row r="33" spans="3:17" ht="18.75">
      <c r="C33" s="1" t="s">
        <v>27</v>
      </c>
      <c r="E33" s="1" t="s">
        <v>33</v>
      </c>
      <c r="K33" s="2" t="s">
        <v>182</v>
      </c>
      <c r="L33" s="2">
        <v>4</v>
      </c>
      <c r="M33" s="2">
        <v>3</v>
      </c>
      <c r="N33" s="2"/>
      <c r="O33" s="2">
        <v>4</v>
      </c>
      <c r="P33" s="2">
        <f t="shared" si="5"/>
        <v>7</v>
      </c>
      <c r="Q33" s="2">
        <f t="shared" si="6"/>
        <v>4</v>
      </c>
    </row>
    <row r="34" spans="2:17" ht="18.75">
      <c r="B34" s="282" t="s">
        <v>99</v>
      </c>
      <c r="C34" s="278" t="s">
        <v>32</v>
      </c>
      <c r="D34" s="278"/>
      <c r="E34" s="278" t="s">
        <v>31</v>
      </c>
      <c r="F34" s="278"/>
      <c r="G34" s="9" t="s">
        <v>32</v>
      </c>
      <c r="H34" s="9" t="s">
        <v>31</v>
      </c>
      <c r="K34" s="5"/>
      <c r="L34" s="5"/>
      <c r="M34" s="5"/>
      <c r="N34" s="5"/>
      <c r="O34" s="5"/>
      <c r="P34" s="5">
        <f>SUM(P28:P33)</f>
        <v>39</v>
      </c>
      <c r="Q34" s="5">
        <f>SUM(Q28:Q33)</f>
        <v>39</v>
      </c>
    </row>
    <row r="35" spans="2:8" ht="18.75">
      <c r="B35" s="283"/>
      <c r="C35" s="11" t="s">
        <v>175</v>
      </c>
      <c r="D35" s="11" t="s">
        <v>176</v>
      </c>
      <c r="E35" s="11" t="s">
        <v>175</v>
      </c>
      <c r="F35" s="11" t="s">
        <v>176</v>
      </c>
      <c r="G35" s="11" t="s">
        <v>16</v>
      </c>
      <c r="H35" s="11" t="s">
        <v>16</v>
      </c>
    </row>
    <row r="36" spans="2:8" ht="18.75">
      <c r="B36" s="7" t="s">
        <v>177</v>
      </c>
      <c r="C36" s="7">
        <v>4</v>
      </c>
      <c r="D36" s="7">
        <v>3</v>
      </c>
      <c r="E36" s="7">
        <v>4</v>
      </c>
      <c r="F36" s="7">
        <v>4</v>
      </c>
      <c r="G36" s="7">
        <f aca="true" t="shared" si="7" ref="G36:G41">C36+D36</f>
        <v>7</v>
      </c>
      <c r="H36" s="7">
        <f aca="true" t="shared" si="8" ref="H36:H41">E36+F36</f>
        <v>8</v>
      </c>
    </row>
    <row r="37" spans="2:8" ht="18.75">
      <c r="B37" s="2" t="s">
        <v>178</v>
      </c>
      <c r="C37" s="2">
        <v>4</v>
      </c>
      <c r="D37" s="2">
        <v>3</v>
      </c>
      <c r="E37" s="2">
        <v>4</v>
      </c>
      <c r="F37" s="2">
        <v>4</v>
      </c>
      <c r="G37" s="2">
        <f t="shared" si="7"/>
        <v>7</v>
      </c>
      <c r="H37" s="2">
        <f t="shared" si="8"/>
        <v>8</v>
      </c>
    </row>
    <row r="38" spans="2:8" ht="18.75">
      <c r="B38" s="2" t="s">
        <v>179</v>
      </c>
      <c r="C38" s="2">
        <v>4</v>
      </c>
      <c r="D38" s="2">
        <v>3</v>
      </c>
      <c r="E38" s="2">
        <v>3</v>
      </c>
      <c r="F38" s="2">
        <v>4</v>
      </c>
      <c r="G38" s="2">
        <f t="shared" si="7"/>
        <v>7</v>
      </c>
      <c r="H38" s="2">
        <f t="shared" si="8"/>
        <v>7</v>
      </c>
    </row>
    <row r="39" spans="2:8" ht="18.75">
      <c r="B39" s="2" t="s">
        <v>180</v>
      </c>
      <c r="C39" s="2">
        <v>4</v>
      </c>
      <c r="D39" s="2"/>
      <c r="E39" s="2">
        <v>4</v>
      </c>
      <c r="F39" s="2"/>
      <c r="G39" s="2">
        <f t="shared" si="7"/>
        <v>4</v>
      </c>
      <c r="H39" s="2">
        <f t="shared" si="8"/>
        <v>4</v>
      </c>
    </row>
    <row r="40" spans="2:8" ht="18.75">
      <c r="B40" s="2" t="s">
        <v>181</v>
      </c>
      <c r="C40" s="2">
        <v>4</v>
      </c>
      <c r="D40" s="2">
        <v>3</v>
      </c>
      <c r="E40" s="2">
        <v>4</v>
      </c>
      <c r="F40" s="2">
        <v>4</v>
      </c>
      <c r="G40" s="2">
        <f t="shared" si="7"/>
        <v>7</v>
      </c>
      <c r="H40" s="2">
        <f t="shared" si="8"/>
        <v>8</v>
      </c>
    </row>
    <row r="41" spans="2:8" ht="18.75">
      <c r="B41" s="2" t="s">
        <v>182</v>
      </c>
      <c r="C41" s="2">
        <v>4</v>
      </c>
      <c r="D41" s="2">
        <v>2</v>
      </c>
      <c r="E41" s="2"/>
      <c r="F41" s="2">
        <v>4</v>
      </c>
      <c r="G41" s="2">
        <f t="shared" si="7"/>
        <v>6</v>
      </c>
      <c r="H41" s="2">
        <f t="shared" si="8"/>
        <v>4</v>
      </c>
    </row>
    <row r="42" spans="2:8" ht="18.75">
      <c r="B42" s="5"/>
      <c r="C42" s="5"/>
      <c r="D42" s="5"/>
      <c r="E42" s="5"/>
      <c r="F42" s="5"/>
      <c r="G42" s="5">
        <f>SUM(G36:G41)</f>
        <v>38</v>
      </c>
      <c r="H42" s="5">
        <f>SUM(H36:H41)</f>
        <v>39</v>
      </c>
    </row>
  </sheetData>
  <sheetProtection/>
  <mergeCells count="9">
    <mergeCell ref="B34:B35"/>
    <mergeCell ref="C34:D34"/>
    <mergeCell ref="E34:F34"/>
    <mergeCell ref="L26:M26"/>
    <mergeCell ref="N26:O26"/>
    <mergeCell ref="K5:K6"/>
    <mergeCell ref="A3:K3"/>
    <mergeCell ref="A5:A6"/>
    <mergeCell ref="K26:K27"/>
  </mergeCells>
  <printOptions horizontalCentered="1"/>
  <pageMargins left="0.7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1">
      <selection activeCell="C65" sqref="C65"/>
    </sheetView>
  </sheetViews>
  <sheetFormatPr defaultColWidth="9.140625" defaultRowHeight="18" customHeight="1"/>
  <cols>
    <col min="1" max="1" width="4.421875" style="53" customWidth="1"/>
    <col min="2" max="2" width="20.7109375" style="53" customWidth="1"/>
    <col min="3" max="3" width="11.00390625" style="53" customWidth="1"/>
    <col min="4" max="4" width="4.57421875" style="143" customWidth="1"/>
    <col min="5" max="5" width="14.28125" style="53" customWidth="1"/>
    <col min="6" max="6" width="7.140625" style="143" customWidth="1"/>
    <col min="7" max="7" width="13.140625" style="53" customWidth="1"/>
    <col min="8" max="8" width="5.140625" style="143" customWidth="1"/>
    <col min="9" max="9" width="12.00390625" style="53" customWidth="1"/>
    <col min="10" max="10" width="5.57421875" style="53" customWidth="1"/>
    <col min="11" max="11" width="11.421875" style="144" customWidth="1"/>
    <col min="12" max="12" width="5.57421875" style="143" customWidth="1"/>
    <col min="13" max="13" width="5.8515625" style="145" customWidth="1"/>
    <col min="14" max="14" width="8.140625" style="146" customWidth="1"/>
    <col min="15" max="15" width="5.57421875" style="53" customWidth="1"/>
    <col min="16" max="16" width="5.28125" style="53" customWidth="1"/>
    <col min="17" max="17" width="10.140625" style="53" customWidth="1"/>
    <col min="18" max="18" width="9.57421875" style="53" customWidth="1"/>
    <col min="19" max="19" width="9.8515625" style="53" customWidth="1"/>
    <col min="20" max="20" width="10.140625" style="53" customWidth="1"/>
    <col min="21" max="16384" width="9.140625" style="53" customWidth="1"/>
  </cols>
  <sheetData>
    <row r="1" spans="1:14" ht="18" customHeight="1">
      <c r="A1" s="284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5:7" ht="18" customHeight="1">
      <c r="E2" s="285" t="s">
        <v>282</v>
      </c>
      <c r="F2" s="285"/>
      <c r="G2" s="285"/>
    </row>
    <row r="3" spans="1:3" ht="18" customHeight="1">
      <c r="A3" s="287" t="s">
        <v>288</v>
      </c>
      <c r="B3" s="287"/>
      <c r="C3" s="287"/>
    </row>
    <row r="4" spans="1:19" ht="18" customHeight="1">
      <c r="A4" s="147" t="s">
        <v>23</v>
      </c>
      <c r="B4" s="147" t="s">
        <v>42</v>
      </c>
      <c r="C4" s="147" t="s">
        <v>41</v>
      </c>
      <c r="D4" s="147" t="s">
        <v>40</v>
      </c>
      <c r="E4" s="147" t="s">
        <v>39</v>
      </c>
      <c r="F4" s="147" t="s">
        <v>40</v>
      </c>
      <c r="G4" s="147" t="s">
        <v>39</v>
      </c>
      <c r="H4" s="147" t="s">
        <v>40</v>
      </c>
      <c r="I4" s="147" t="s">
        <v>39</v>
      </c>
      <c r="J4" s="147" t="s">
        <v>40</v>
      </c>
      <c r="K4" s="147" t="s">
        <v>39</v>
      </c>
      <c r="L4" s="147" t="s">
        <v>40</v>
      </c>
      <c r="M4" s="148" t="s">
        <v>16</v>
      </c>
      <c r="N4" s="149" t="s">
        <v>44</v>
      </c>
      <c r="S4" s="55"/>
    </row>
    <row r="5" spans="1:36" ht="18" customHeight="1">
      <c r="A5" s="150">
        <v>1</v>
      </c>
      <c r="B5" s="150" t="s">
        <v>62</v>
      </c>
      <c r="C5" s="150" t="s">
        <v>143</v>
      </c>
      <c r="D5" s="151">
        <v>3</v>
      </c>
      <c r="E5" s="150" t="s">
        <v>196</v>
      </c>
      <c r="F5" s="151">
        <v>5</v>
      </c>
      <c r="G5" s="126" t="s">
        <v>197</v>
      </c>
      <c r="H5" s="151">
        <v>8</v>
      </c>
      <c r="I5" s="126" t="s">
        <v>198</v>
      </c>
      <c r="J5" s="151">
        <v>3</v>
      </c>
      <c r="K5" s="151"/>
      <c r="L5" s="151"/>
      <c r="M5" s="152">
        <f>D5+F5+H5+J5</f>
        <v>19</v>
      </c>
      <c r="N5" s="153"/>
      <c r="Q5" s="53">
        <v>6</v>
      </c>
      <c r="R5" s="53">
        <v>7</v>
      </c>
      <c r="S5" s="55">
        <v>8</v>
      </c>
      <c r="T5" s="53">
        <v>9</v>
      </c>
      <c r="AJ5" s="53">
        <v>8</v>
      </c>
    </row>
    <row r="6" spans="1:36" ht="18" customHeight="1">
      <c r="A6" s="126">
        <v>2</v>
      </c>
      <c r="B6" s="126" t="s">
        <v>65</v>
      </c>
      <c r="C6" s="126" t="s">
        <v>57</v>
      </c>
      <c r="D6" s="154">
        <v>4</v>
      </c>
      <c r="E6" s="126" t="s">
        <v>199</v>
      </c>
      <c r="F6" s="154">
        <v>10</v>
      </c>
      <c r="G6" s="126" t="s">
        <v>200</v>
      </c>
      <c r="H6" s="154">
        <v>4</v>
      </c>
      <c r="I6" s="126"/>
      <c r="J6" s="154"/>
      <c r="K6" s="126" t="s">
        <v>144</v>
      </c>
      <c r="L6" s="154">
        <v>2</v>
      </c>
      <c r="M6" s="155">
        <f>D6+F6+H6+J6+L6</f>
        <v>20</v>
      </c>
      <c r="N6" s="156"/>
      <c r="P6" s="53">
        <v>1</v>
      </c>
      <c r="S6" s="55"/>
      <c r="AJ6" s="53" t="s">
        <v>145</v>
      </c>
    </row>
    <row r="7" spans="1:36" ht="18" customHeight="1">
      <c r="A7" s="126">
        <v>3</v>
      </c>
      <c r="B7" s="126" t="s">
        <v>64</v>
      </c>
      <c r="C7" s="126" t="s">
        <v>55</v>
      </c>
      <c r="D7" s="154">
        <v>4</v>
      </c>
      <c r="E7" s="126" t="s">
        <v>201</v>
      </c>
      <c r="F7" s="154">
        <v>10</v>
      </c>
      <c r="G7" s="126" t="s">
        <v>202</v>
      </c>
      <c r="H7" s="154">
        <v>4</v>
      </c>
      <c r="I7" s="126"/>
      <c r="J7" s="154"/>
      <c r="K7" s="126" t="s">
        <v>144</v>
      </c>
      <c r="L7" s="154">
        <v>2</v>
      </c>
      <c r="M7" s="155">
        <f aca="true" t="shared" si="0" ref="M7:M17">D7+F7+H7+J7+L7</f>
        <v>20</v>
      </c>
      <c r="N7" s="156"/>
      <c r="S7" s="55"/>
      <c r="AJ7" s="53" t="s">
        <v>145</v>
      </c>
    </row>
    <row r="8" spans="1:36" ht="18" customHeight="1">
      <c r="A8" s="126">
        <v>4</v>
      </c>
      <c r="B8" s="126" t="s">
        <v>146</v>
      </c>
      <c r="C8" s="126" t="s">
        <v>203</v>
      </c>
      <c r="D8" s="154">
        <v>4</v>
      </c>
      <c r="E8" s="126" t="s">
        <v>204</v>
      </c>
      <c r="F8" s="154">
        <v>8</v>
      </c>
      <c r="G8" s="126" t="s">
        <v>205</v>
      </c>
      <c r="H8" s="154">
        <v>4</v>
      </c>
      <c r="I8" s="126" t="s">
        <v>206</v>
      </c>
      <c r="J8" s="154">
        <v>2</v>
      </c>
      <c r="K8" s="126" t="s">
        <v>12</v>
      </c>
      <c r="L8" s="154">
        <v>1</v>
      </c>
      <c r="M8" s="155">
        <f t="shared" si="0"/>
        <v>19</v>
      </c>
      <c r="N8" s="153"/>
      <c r="P8" s="53">
        <v>2</v>
      </c>
      <c r="S8" s="55"/>
      <c r="AJ8" s="53" t="s">
        <v>147</v>
      </c>
    </row>
    <row r="9" spans="1:36" ht="18" customHeight="1">
      <c r="A9" s="126">
        <v>5</v>
      </c>
      <c r="B9" s="150" t="s">
        <v>63</v>
      </c>
      <c r="C9" s="126" t="s">
        <v>207</v>
      </c>
      <c r="D9" s="154">
        <v>4</v>
      </c>
      <c r="E9" s="126" t="s">
        <v>208</v>
      </c>
      <c r="F9" s="154">
        <v>12</v>
      </c>
      <c r="G9" s="126" t="s">
        <v>209</v>
      </c>
      <c r="H9" s="154">
        <v>2</v>
      </c>
      <c r="I9" s="126"/>
      <c r="J9" s="154"/>
      <c r="K9" s="126" t="s">
        <v>12</v>
      </c>
      <c r="L9" s="154">
        <v>1</v>
      </c>
      <c r="M9" s="155">
        <f t="shared" si="0"/>
        <v>19</v>
      </c>
      <c r="N9" s="157"/>
      <c r="S9" s="55"/>
      <c r="AJ9" s="53" t="s">
        <v>147</v>
      </c>
    </row>
    <row r="10" spans="1:36" ht="18" customHeight="1">
      <c r="A10" s="126">
        <v>6</v>
      </c>
      <c r="B10" s="126" t="s">
        <v>67</v>
      </c>
      <c r="C10" s="126" t="s">
        <v>210</v>
      </c>
      <c r="D10" s="154">
        <v>4</v>
      </c>
      <c r="E10" s="126" t="s">
        <v>392</v>
      </c>
      <c r="F10" s="154">
        <v>12</v>
      </c>
      <c r="G10" s="126" t="s">
        <v>211</v>
      </c>
      <c r="H10" s="154">
        <v>2</v>
      </c>
      <c r="I10" s="126"/>
      <c r="J10" s="154"/>
      <c r="K10" s="126" t="s">
        <v>12</v>
      </c>
      <c r="L10" s="154">
        <v>1</v>
      </c>
      <c r="M10" s="155">
        <f t="shared" si="0"/>
        <v>19</v>
      </c>
      <c r="N10" s="156"/>
      <c r="P10" s="53">
        <v>3</v>
      </c>
      <c r="S10" s="55"/>
      <c r="AJ10" s="53" t="s">
        <v>147</v>
      </c>
    </row>
    <row r="11" spans="1:36" ht="18" customHeight="1">
      <c r="A11" s="126">
        <v>7</v>
      </c>
      <c r="B11" s="126" t="s">
        <v>66</v>
      </c>
      <c r="C11" s="126" t="s">
        <v>47</v>
      </c>
      <c r="D11" s="154">
        <v>4</v>
      </c>
      <c r="E11" s="126" t="s">
        <v>212</v>
      </c>
      <c r="F11" s="154">
        <v>8</v>
      </c>
      <c r="G11" s="126" t="s">
        <v>393</v>
      </c>
      <c r="H11" s="154">
        <v>4</v>
      </c>
      <c r="I11" s="126" t="s">
        <v>148</v>
      </c>
      <c r="J11" s="154">
        <v>2</v>
      </c>
      <c r="K11" s="126" t="s">
        <v>12</v>
      </c>
      <c r="L11" s="154">
        <v>1</v>
      </c>
      <c r="M11" s="155">
        <f t="shared" si="0"/>
        <v>19</v>
      </c>
      <c r="N11" s="156"/>
      <c r="S11" s="55"/>
      <c r="AJ11" s="53" t="s">
        <v>147</v>
      </c>
    </row>
    <row r="12" spans="1:36" ht="18" customHeight="1">
      <c r="A12" s="126">
        <v>8</v>
      </c>
      <c r="B12" s="126" t="s">
        <v>95</v>
      </c>
      <c r="C12" s="126" t="s">
        <v>59</v>
      </c>
      <c r="D12" s="154">
        <v>4</v>
      </c>
      <c r="E12" s="126" t="s">
        <v>45</v>
      </c>
      <c r="F12" s="154">
        <v>4</v>
      </c>
      <c r="G12" s="126" t="s">
        <v>213</v>
      </c>
      <c r="H12" s="154">
        <v>4</v>
      </c>
      <c r="I12" s="126" t="s">
        <v>303</v>
      </c>
      <c r="J12" s="126">
        <v>5</v>
      </c>
      <c r="K12" s="126" t="s">
        <v>12</v>
      </c>
      <c r="L12" s="154">
        <v>1</v>
      </c>
      <c r="M12" s="155">
        <f t="shared" si="0"/>
        <v>18</v>
      </c>
      <c r="N12" s="157"/>
      <c r="P12" s="53">
        <v>4</v>
      </c>
      <c r="S12" s="55"/>
      <c r="AJ12" s="53" t="s">
        <v>145</v>
      </c>
    </row>
    <row r="13" spans="1:36" ht="18" customHeight="1">
      <c r="A13" s="126">
        <v>9</v>
      </c>
      <c r="B13" s="158" t="s">
        <v>149</v>
      </c>
      <c r="C13" s="126" t="s">
        <v>289</v>
      </c>
      <c r="D13" s="159">
        <v>4</v>
      </c>
      <c r="E13" s="158" t="s">
        <v>214</v>
      </c>
      <c r="F13" s="159">
        <v>4</v>
      </c>
      <c r="G13" s="158" t="s">
        <v>215</v>
      </c>
      <c r="H13" s="159">
        <v>4</v>
      </c>
      <c r="I13" s="126" t="s">
        <v>216</v>
      </c>
      <c r="J13" s="126">
        <v>6</v>
      </c>
      <c r="K13" s="126" t="s">
        <v>12</v>
      </c>
      <c r="L13" s="154">
        <v>1</v>
      </c>
      <c r="M13" s="155">
        <f t="shared" si="0"/>
        <v>19</v>
      </c>
      <c r="N13" s="156"/>
      <c r="S13" s="55"/>
      <c r="AJ13" s="53" t="s">
        <v>145</v>
      </c>
    </row>
    <row r="14" spans="1:36" ht="18" customHeight="1">
      <c r="A14" s="126">
        <v>10</v>
      </c>
      <c r="B14" s="126" t="s">
        <v>68</v>
      </c>
      <c r="C14" s="150" t="s">
        <v>46</v>
      </c>
      <c r="D14" s="154">
        <v>4</v>
      </c>
      <c r="E14" s="126" t="s">
        <v>150</v>
      </c>
      <c r="F14" s="154">
        <v>12</v>
      </c>
      <c r="G14" s="126" t="s">
        <v>217</v>
      </c>
      <c r="H14" s="154">
        <v>3</v>
      </c>
      <c r="I14" s="126"/>
      <c r="J14" s="126"/>
      <c r="K14" s="126" t="s">
        <v>12</v>
      </c>
      <c r="L14" s="154">
        <v>1</v>
      </c>
      <c r="M14" s="155">
        <f t="shared" si="0"/>
        <v>20</v>
      </c>
      <c r="N14" s="156"/>
      <c r="P14" s="53">
        <v>5</v>
      </c>
      <c r="S14" s="55"/>
      <c r="AJ14" s="53" t="s">
        <v>145</v>
      </c>
    </row>
    <row r="15" spans="1:36" ht="18" customHeight="1">
      <c r="A15" s="126">
        <v>11</v>
      </c>
      <c r="B15" s="126" t="s">
        <v>151</v>
      </c>
      <c r="C15" s="126" t="s">
        <v>290</v>
      </c>
      <c r="D15" s="154">
        <v>4</v>
      </c>
      <c r="E15" s="126" t="s">
        <v>456</v>
      </c>
      <c r="F15" s="154">
        <v>4</v>
      </c>
      <c r="G15" s="126" t="s">
        <v>218</v>
      </c>
      <c r="H15" s="154">
        <v>10</v>
      </c>
      <c r="I15" s="126"/>
      <c r="J15" s="126"/>
      <c r="K15" s="126" t="s">
        <v>12</v>
      </c>
      <c r="L15" s="154">
        <v>1</v>
      </c>
      <c r="M15" s="155">
        <f t="shared" si="0"/>
        <v>19</v>
      </c>
      <c r="N15" s="156"/>
      <c r="S15" s="55"/>
      <c r="AJ15" s="53" t="s">
        <v>145</v>
      </c>
    </row>
    <row r="16" spans="1:36" ht="18" customHeight="1">
      <c r="A16" s="126">
        <v>12</v>
      </c>
      <c r="B16" s="126" t="s">
        <v>152</v>
      </c>
      <c r="C16" s="126"/>
      <c r="D16" s="154"/>
      <c r="E16" s="126" t="s">
        <v>219</v>
      </c>
      <c r="F16" s="154">
        <v>6</v>
      </c>
      <c r="G16" s="126" t="s">
        <v>220</v>
      </c>
      <c r="H16" s="154">
        <v>10</v>
      </c>
      <c r="I16" s="126" t="s">
        <v>221</v>
      </c>
      <c r="J16" s="126">
        <v>2</v>
      </c>
      <c r="K16" s="126"/>
      <c r="L16" s="154"/>
      <c r="M16" s="155">
        <f t="shared" si="0"/>
        <v>18</v>
      </c>
      <c r="N16" s="156"/>
      <c r="P16" s="53">
        <v>6</v>
      </c>
      <c r="S16" s="55"/>
      <c r="AJ16" s="53" t="s">
        <v>145</v>
      </c>
    </row>
    <row r="17" spans="1:36" ht="18" customHeight="1">
      <c r="A17" s="126">
        <v>13</v>
      </c>
      <c r="B17" s="126" t="s">
        <v>69</v>
      </c>
      <c r="C17" s="126"/>
      <c r="D17" s="154"/>
      <c r="E17" s="126" t="s">
        <v>222</v>
      </c>
      <c r="F17" s="154">
        <v>4</v>
      </c>
      <c r="G17" s="126" t="s">
        <v>154</v>
      </c>
      <c r="H17" s="154">
        <v>14</v>
      </c>
      <c r="I17" s="126"/>
      <c r="J17" s="126"/>
      <c r="K17" s="126"/>
      <c r="L17" s="154"/>
      <c r="M17" s="155">
        <f t="shared" si="0"/>
        <v>18</v>
      </c>
      <c r="N17" s="156"/>
      <c r="S17" s="55"/>
      <c r="AJ17" s="53" t="s">
        <v>145</v>
      </c>
    </row>
    <row r="18" spans="1:19" ht="18" customHeight="1">
      <c r="A18" s="160">
        <v>14</v>
      </c>
      <c r="B18" s="160" t="s">
        <v>70</v>
      </c>
      <c r="C18" s="160" t="s">
        <v>98</v>
      </c>
      <c r="D18" s="161">
        <v>18</v>
      </c>
      <c r="E18" s="160" t="s">
        <v>455</v>
      </c>
      <c r="F18" s="161">
        <v>2</v>
      </c>
      <c r="G18" s="160"/>
      <c r="H18" s="161"/>
      <c r="I18" s="162"/>
      <c r="J18" s="162"/>
      <c r="K18" s="160"/>
      <c r="L18" s="161"/>
      <c r="M18" s="163">
        <f>D18+F18+H18+K18</f>
        <v>20</v>
      </c>
      <c r="N18" s="164"/>
      <c r="S18" s="55"/>
    </row>
    <row r="19" spans="1:19" ht="18" customHeight="1">
      <c r="A19" s="165"/>
      <c r="B19" s="165"/>
      <c r="C19" s="165"/>
      <c r="D19" s="144"/>
      <c r="E19" s="165"/>
      <c r="F19" s="144"/>
      <c r="G19" s="165"/>
      <c r="H19" s="144"/>
      <c r="I19" s="165"/>
      <c r="J19" s="165"/>
      <c r="L19" s="144"/>
      <c r="M19" s="166">
        <f>SUM(M5:M18)</f>
        <v>267</v>
      </c>
      <c r="N19" s="167">
        <f>M19/14</f>
        <v>19.071428571428573</v>
      </c>
      <c r="O19" s="168">
        <f>M19/14</f>
        <v>19.071428571428573</v>
      </c>
      <c r="S19" s="55"/>
    </row>
    <row r="20" spans="1:19" ht="18" customHeight="1">
      <c r="A20" s="165"/>
      <c r="B20" s="165"/>
      <c r="C20" s="165"/>
      <c r="D20" s="144"/>
      <c r="E20" s="165"/>
      <c r="F20" s="144"/>
      <c r="G20" s="165"/>
      <c r="H20" s="144"/>
      <c r="I20" s="165"/>
      <c r="J20" s="165"/>
      <c r="L20" s="144"/>
      <c r="M20" s="166"/>
      <c r="N20" s="169"/>
      <c r="O20" s="168"/>
      <c r="S20" s="55"/>
    </row>
    <row r="21" spans="1:19" ht="18" customHeight="1">
      <c r="A21" s="286" t="s">
        <v>287</v>
      </c>
      <c r="B21" s="286"/>
      <c r="C21" s="286"/>
      <c r="D21" s="144"/>
      <c r="E21" s="165"/>
      <c r="F21" s="144"/>
      <c r="G21" s="165"/>
      <c r="H21" s="144"/>
      <c r="I21" s="165"/>
      <c r="J21" s="165"/>
      <c r="L21" s="144"/>
      <c r="M21" s="166"/>
      <c r="S21" s="55"/>
    </row>
    <row r="22" spans="1:19" ht="18" customHeight="1">
      <c r="A22" s="147" t="s">
        <v>23</v>
      </c>
      <c r="B22" s="147" t="s">
        <v>42</v>
      </c>
      <c r="C22" s="147" t="s">
        <v>41</v>
      </c>
      <c r="D22" s="147" t="s">
        <v>40</v>
      </c>
      <c r="E22" s="147" t="s">
        <v>39</v>
      </c>
      <c r="F22" s="147" t="s">
        <v>40</v>
      </c>
      <c r="G22" s="147" t="s">
        <v>39</v>
      </c>
      <c r="H22" s="147" t="s">
        <v>40</v>
      </c>
      <c r="I22" s="147" t="s">
        <v>39</v>
      </c>
      <c r="J22" s="147" t="s">
        <v>40</v>
      </c>
      <c r="K22" s="147" t="s">
        <v>39</v>
      </c>
      <c r="L22" s="147" t="s">
        <v>40</v>
      </c>
      <c r="M22" s="148" t="s">
        <v>16</v>
      </c>
      <c r="N22" s="149" t="s">
        <v>44</v>
      </c>
      <c r="S22" s="55"/>
    </row>
    <row r="23" spans="1:19" ht="18" customHeight="1">
      <c r="A23" s="126">
        <v>15</v>
      </c>
      <c r="B23" s="126" t="s">
        <v>77</v>
      </c>
      <c r="C23" s="126" t="s">
        <v>23</v>
      </c>
      <c r="D23" s="154">
        <v>3</v>
      </c>
      <c r="E23" s="126" t="s">
        <v>223</v>
      </c>
      <c r="F23" s="154">
        <v>3</v>
      </c>
      <c r="G23" s="126" t="s">
        <v>298</v>
      </c>
      <c r="H23" s="154">
        <v>3</v>
      </c>
      <c r="I23" s="126" t="s">
        <v>297</v>
      </c>
      <c r="J23" s="154">
        <v>6</v>
      </c>
      <c r="K23" s="126" t="s">
        <v>301</v>
      </c>
      <c r="L23" s="154">
        <v>3</v>
      </c>
      <c r="M23" s="170">
        <f>D23+F23+H23+J23+L23</f>
        <v>18</v>
      </c>
      <c r="N23" s="153"/>
      <c r="S23" s="55"/>
    </row>
    <row r="24" spans="1:19" ht="18" customHeight="1">
      <c r="A24" s="126">
        <v>16</v>
      </c>
      <c r="B24" s="126" t="s">
        <v>76</v>
      </c>
      <c r="C24" s="126" t="s">
        <v>51</v>
      </c>
      <c r="D24" s="154">
        <v>3</v>
      </c>
      <c r="E24" s="126" t="s">
        <v>224</v>
      </c>
      <c r="F24" s="154">
        <v>9</v>
      </c>
      <c r="G24" s="126" t="s">
        <v>48</v>
      </c>
      <c r="H24" s="154">
        <v>6</v>
      </c>
      <c r="I24" s="126"/>
      <c r="J24" s="126"/>
      <c r="K24" s="154"/>
      <c r="L24" s="154"/>
      <c r="M24" s="170">
        <f aca="true" t="shared" si="1" ref="M24:M31">D24+F24+H24+J24+L24</f>
        <v>18</v>
      </c>
      <c r="N24" s="153"/>
      <c r="S24" s="55"/>
    </row>
    <row r="25" spans="1:19" ht="18" customHeight="1">
      <c r="A25" s="126">
        <v>17</v>
      </c>
      <c r="B25" s="126" t="s">
        <v>75</v>
      </c>
      <c r="C25" s="126"/>
      <c r="D25" s="154"/>
      <c r="E25" s="126" t="s">
        <v>225</v>
      </c>
      <c r="F25" s="154">
        <v>9</v>
      </c>
      <c r="G25" s="126" t="s">
        <v>300</v>
      </c>
      <c r="H25" s="154">
        <v>6</v>
      </c>
      <c r="I25" s="126"/>
      <c r="J25" s="126"/>
      <c r="K25" s="126" t="s">
        <v>302</v>
      </c>
      <c r="L25" s="154">
        <v>2</v>
      </c>
      <c r="M25" s="170">
        <f t="shared" si="1"/>
        <v>17</v>
      </c>
      <c r="N25" s="171"/>
      <c r="S25" s="55"/>
    </row>
    <row r="26" spans="1:19" ht="18" customHeight="1">
      <c r="A26" s="126">
        <v>18</v>
      </c>
      <c r="B26" s="126" t="s">
        <v>74</v>
      </c>
      <c r="C26" s="126" t="s">
        <v>226</v>
      </c>
      <c r="D26" s="154">
        <v>6</v>
      </c>
      <c r="E26" s="126" t="s">
        <v>295</v>
      </c>
      <c r="F26" s="154">
        <v>4</v>
      </c>
      <c r="G26" s="126" t="s">
        <v>296</v>
      </c>
      <c r="H26" s="154">
        <v>6</v>
      </c>
      <c r="I26" s="126"/>
      <c r="J26" s="126"/>
      <c r="K26" s="126" t="s">
        <v>144</v>
      </c>
      <c r="L26" s="154">
        <v>2</v>
      </c>
      <c r="M26" s="170">
        <f>D26+F26+H26+J26+L26</f>
        <v>18</v>
      </c>
      <c r="N26" s="153"/>
      <c r="S26" s="55"/>
    </row>
    <row r="27" spans="1:19" ht="18" customHeight="1">
      <c r="A27" s="126">
        <v>19</v>
      </c>
      <c r="B27" s="53" t="s">
        <v>525</v>
      </c>
      <c r="C27" s="43"/>
      <c r="E27" s="43" t="s">
        <v>50</v>
      </c>
      <c r="F27" s="143">
        <v>6</v>
      </c>
      <c r="G27" s="43" t="s">
        <v>299</v>
      </c>
      <c r="H27" s="143">
        <v>9</v>
      </c>
      <c r="I27" s="43"/>
      <c r="K27" s="126" t="s">
        <v>304</v>
      </c>
      <c r="L27" s="143">
        <v>2</v>
      </c>
      <c r="M27" s="170">
        <f>D27+F27+H27+J27+L27</f>
        <v>17</v>
      </c>
      <c r="N27" s="153" t="s">
        <v>510</v>
      </c>
      <c r="S27" s="55"/>
    </row>
    <row r="28" spans="1:19" ht="18" customHeight="1">
      <c r="A28" s="126">
        <v>20</v>
      </c>
      <c r="B28" s="126" t="s">
        <v>72</v>
      </c>
      <c r="C28" s="126"/>
      <c r="D28" s="154"/>
      <c r="E28" s="126" t="s">
        <v>156</v>
      </c>
      <c r="F28" s="154">
        <v>5</v>
      </c>
      <c r="G28" s="126" t="s">
        <v>157</v>
      </c>
      <c r="H28" s="154">
        <v>6</v>
      </c>
      <c r="I28" s="126" t="s">
        <v>227</v>
      </c>
      <c r="J28" s="154">
        <v>5</v>
      </c>
      <c r="K28" s="126"/>
      <c r="L28" s="154"/>
      <c r="M28" s="170">
        <f t="shared" si="1"/>
        <v>16</v>
      </c>
      <c r="N28" s="156"/>
      <c r="S28" s="55"/>
    </row>
    <row r="29" spans="1:14" ht="18" customHeight="1">
      <c r="A29" s="126">
        <v>21</v>
      </c>
      <c r="B29" s="126" t="s">
        <v>71</v>
      </c>
      <c r="C29" s="126" t="s">
        <v>53</v>
      </c>
      <c r="D29" s="154">
        <v>2</v>
      </c>
      <c r="E29" s="126" t="s">
        <v>158</v>
      </c>
      <c r="F29" s="154">
        <v>6</v>
      </c>
      <c r="G29" s="126" t="s">
        <v>458</v>
      </c>
      <c r="H29" s="154">
        <v>2</v>
      </c>
      <c r="I29" s="126" t="s">
        <v>228</v>
      </c>
      <c r="J29" s="154">
        <v>7</v>
      </c>
      <c r="K29" s="126"/>
      <c r="L29" s="154"/>
      <c r="M29" s="170">
        <f t="shared" si="1"/>
        <v>17</v>
      </c>
      <c r="N29" s="156"/>
    </row>
    <row r="30" spans="1:14" ht="18" customHeight="1">
      <c r="A30" s="126">
        <v>22</v>
      </c>
      <c r="B30" s="126" t="s">
        <v>159</v>
      </c>
      <c r="C30" s="126" t="s">
        <v>168</v>
      </c>
      <c r="D30" s="154">
        <v>4</v>
      </c>
      <c r="E30" s="126" t="s">
        <v>229</v>
      </c>
      <c r="F30" s="154">
        <v>6</v>
      </c>
      <c r="G30" s="126" t="s">
        <v>160</v>
      </c>
      <c r="H30" s="154">
        <v>7</v>
      </c>
      <c r="I30" s="126"/>
      <c r="J30" s="126"/>
      <c r="K30" s="126" t="s">
        <v>12</v>
      </c>
      <c r="L30" s="154">
        <v>1</v>
      </c>
      <c r="M30" s="170">
        <f t="shared" si="1"/>
        <v>18</v>
      </c>
      <c r="N30" s="156"/>
    </row>
    <row r="31" spans="1:14" ht="18" customHeight="1">
      <c r="A31" s="126">
        <v>23</v>
      </c>
      <c r="B31" s="126" t="s">
        <v>73</v>
      </c>
      <c r="C31" s="126"/>
      <c r="D31" s="154"/>
      <c r="E31" s="126" t="s">
        <v>161</v>
      </c>
      <c r="F31" s="154">
        <v>13</v>
      </c>
      <c r="G31" s="126" t="s">
        <v>162</v>
      </c>
      <c r="H31" s="154">
        <v>11</v>
      </c>
      <c r="I31" s="126"/>
      <c r="J31" s="126"/>
      <c r="K31" s="154"/>
      <c r="L31" s="154"/>
      <c r="M31" s="170">
        <f t="shared" si="1"/>
        <v>24</v>
      </c>
      <c r="N31" s="156"/>
    </row>
    <row r="32" spans="1:14" ht="18" customHeight="1">
      <c r="A32" s="158">
        <v>24</v>
      </c>
      <c r="B32" s="126" t="s">
        <v>163</v>
      </c>
      <c r="C32" s="158"/>
      <c r="D32" s="159">
        <v>14</v>
      </c>
      <c r="E32" s="158" t="s">
        <v>457</v>
      </c>
      <c r="F32" s="159">
        <v>4</v>
      </c>
      <c r="G32" s="158"/>
      <c r="H32" s="159"/>
      <c r="I32" s="158"/>
      <c r="J32" s="158"/>
      <c r="K32" s="159"/>
      <c r="L32" s="159"/>
      <c r="M32" s="277">
        <v>18</v>
      </c>
      <c r="N32" s="178"/>
    </row>
    <row r="33" spans="1:14" ht="18" customHeight="1">
      <c r="A33" s="160">
        <v>25</v>
      </c>
      <c r="B33" s="162" t="s">
        <v>526</v>
      </c>
      <c r="C33" s="160"/>
      <c r="D33" s="161"/>
      <c r="E33" s="160"/>
      <c r="F33" s="161"/>
      <c r="G33" s="160"/>
      <c r="H33" s="161"/>
      <c r="I33" s="160"/>
      <c r="J33" s="160"/>
      <c r="K33" s="161"/>
      <c r="L33" s="161"/>
      <c r="M33" s="172"/>
      <c r="N33" s="173" t="s">
        <v>527</v>
      </c>
    </row>
    <row r="34" spans="1:15" ht="18" customHeight="1">
      <c r="A34" s="174"/>
      <c r="B34" s="174"/>
      <c r="C34" s="175"/>
      <c r="D34" s="175"/>
      <c r="E34" s="174"/>
      <c r="F34" s="175"/>
      <c r="G34" s="174"/>
      <c r="H34" s="175"/>
      <c r="I34" s="174"/>
      <c r="J34" s="174"/>
      <c r="K34" s="175"/>
      <c r="L34" s="175"/>
      <c r="M34" s="176">
        <f>SUM(M23:M33)</f>
        <v>181</v>
      </c>
      <c r="N34" s="167">
        <f>M34/10</f>
        <v>18.1</v>
      </c>
      <c r="O34" s="177"/>
    </row>
    <row r="35" spans="1:13" ht="18" customHeight="1">
      <c r="A35" s="286" t="s">
        <v>285</v>
      </c>
      <c r="B35" s="286"/>
      <c r="C35" s="286"/>
      <c r="D35" s="144"/>
      <c r="E35" s="165"/>
      <c r="F35" s="144"/>
      <c r="G35" s="165"/>
      <c r="H35" s="144"/>
      <c r="I35" s="165"/>
      <c r="J35" s="165"/>
      <c r="L35" s="144"/>
      <c r="M35" s="166"/>
    </row>
    <row r="36" spans="1:14" ht="18" customHeight="1">
      <c r="A36" s="147" t="s">
        <v>23</v>
      </c>
      <c r="B36" s="147" t="s">
        <v>42</v>
      </c>
      <c r="C36" s="147" t="s">
        <v>41</v>
      </c>
      <c r="D36" s="147" t="s">
        <v>40</v>
      </c>
      <c r="E36" s="147" t="s">
        <v>39</v>
      </c>
      <c r="F36" s="147" t="s">
        <v>40</v>
      </c>
      <c r="G36" s="147" t="s">
        <v>39</v>
      </c>
      <c r="H36" s="147" t="s">
        <v>40</v>
      </c>
      <c r="I36" s="147" t="s">
        <v>39</v>
      </c>
      <c r="J36" s="147" t="s">
        <v>40</v>
      </c>
      <c r="K36" s="147" t="s">
        <v>39</v>
      </c>
      <c r="L36" s="147" t="s">
        <v>40</v>
      </c>
      <c r="M36" s="148" t="s">
        <v>16</v>
      </c>
      <c r="N36" s="149" t="s">
        <v>44</v>
      </c>
    </row>
    <row r="37" spans="1:14" ht="18" customHeight="1">
      <c r="A37" s="150">
        <v>26</v>
      </c>
      <c r="B37" s="126" t="s">
        <v>78</v>
      </c>
      <c r="C37" s="150" t="s">
        <v>23</v>
      </c>
      <c r="D37" s="151">
        <v>3</v>
      </c>
      <c r="E37" s="150" t="s">
        <v>230</v>
      </c>
      <c r="F37" s="151">
        <v>4</v>
      </c>
      <c r="G37" s="150" t="s">
        <v>56</v>
      </c>
      <c r="H37" s="151">
        <v>8</v>
      </c>
      <c r="I37" s="150" t="s">
        <v>231</v>
      </c>
      <c r="J37" s="151">
        <v>3</v>
      </c>
      <c r="K37" s="151"/>
      <c r="L37" s="151"/>
      <c r="M37" s="152">
        <f>D37+F37+H37+J37+L37</f>
        <v>18</v>
      </c>
      <c r="N37" s="153"/>
    </row>
    <row r="38" spans="1:14" ht="18" customHeight="1">
      <c r="A38" s="126">
        <v>27</v>
      </c>
      <c r="B38" s="126" t="s">
        <v>79</v>
      </c>
      <c r="C38" s="126" t="s">
        <v>155</v>
      </c>
      <c r="D38" s="154">
        <v>4</v>
      </c>
      <c r="E38" s="126" t="s">
        <v>232</v>
      </c>
      <c r="F38" s="154">
        <v>8</v>
      </c>
      <c r="G38" s="126" t="s">
        <v>292</v>
      </c>
      <c r="H38" s="154">
        <v>4</v>
      </c>
      <c r="I38" s="126"/>
      <c r="J38" s="126"/>
      <c r="K38" s="126" t="s">
        <v>144</v>
      </c>
      <c r="L38" s="154">
        <v>2</v>
      </c>
      <c r="M38" s="152">
        <f aca="true" t="shared" si="2" ref="M38:M50">D38+F38+H38+J38+L38</f>
        <v>18</v>
      </c>
      <c r="N38" s="153"/>
    </row>
    <row r="39" spans="1:14" ht="18" customHeight="1">
      <c r="A39" s="150">
        <v>28</v>
      </c>
      <c r="B39" s="158" t="s">
        <v>164</v>
      </c>
      <c r="C39" s="158" t="s">
        <v>58</v>
      </c>
      <c r="D39" s="159">
        <v>4</v>
      </c>
      <c r="E39" s="158" t="s">
        <v>233</v>
      </c>
      <c r="F39" s="159">
        <v>4</v>
      </c>
      <c r="G39" s="158" t="s">
        <v>234</v>
      </c>
      <c r="H39" s="159">
        <v>8</v>
      </c>
      <c r="I39" s="158"/>
      <c r="J39" s="158"/>
      <c r="K39" s="126" t="s">
        <v>144</v>
      </c>
      <c r="L39" s="154">
        <v>2</v>
      </c>
      <c r="M39" s="152">
        <f t="shared" si="2"/>
        <v>18</v>
      </c>
      <c r="N39" s="153"/>
    </row>
    <row r="40" spans="1:14" ht="18" customHeight="1">
      <c r="A40" s="126">
        <v>29</v>
      </c>
      <c r="B40" s="126" t="s">
        <v>235</v>
      </c>
      <c r="C40" s="126" t="s">
        <v>291</v>
      </c>
      <c r="D40" s="154">
        <v>4</v>
      </c>
      <c r="E40" s="126" t="s">
        <v>394</v>
      </c>
      <c r="F40" s="154">
        <v>4</v>
      </c>
      <c r="G40" s="126" t="s">
        <v>237</v>
      </c>
      <c r="H40" s="154">
        <v>8</v>
      </c>
      <c r="I40" s="126" t="s">
        <v>238</v>
      </c>
      <c r="J40" s="154">
        <v>2</v>
      </c>
      <c r="K40" s="126" t="s">
        <v>12</v>
      </c>
      <c r="L40" s="154">
        <v>1</v>
      </c>
      <c r="M40" s="152">
        <f t="shared" si="2"/>
        <v>19</v>
      </c>
      <c r="N40" s="153"/>
    </row>
    <row r="41" spans="1:14" ht="18" customHeight="1">
      <c r="A41" s="150">
        <v>30</v>
      </c>
      <c r="B41" s="126" t="s">
        <v>165</v>
      </c>
      <c r="C41" s="126" t="s">
        <v>239</v>
      </c>
      <c r="D41" s="154">
        <v>4</v>
      </c>
      <c r="E41" s="126" t="s">
        <v>240</v>
      </c>
      <c r="F41" s="154">
        <v>4</v>
      </c>
      <c r="G41" s="126" t="s">
        <v>241</v>
      </c>
      <c r="H41" s="154">
        <v>4</v>
      </c>
      <c r="I41" s="126" t="s">
        <v>293</v>
      </c>
      <c r="J41" s="154">
        <v>4</v>
      </c>
      <c r="K41" s="126" t="s">
        <v>12</v>
      </c>
      <c r="L41" s="154">
        <v>1</v>
      </c>
      <c r="M41" s="152">
        <f t="shared" si="2"/>
        <v>17</v>
      </c>
      <c r="N41" s="153"/>
    </row>
    <row r="42" spans="1:14" ht="18" customHeight="1">
      <c r="A42" s="126">
        <v>31</v>
      </c>
      <c r="B42" s="126" t="s">
        <v>80</v>
      </c>
      <c r="C42" s="126" t="s">
        <v>60</v>
      </c>
      <c r="D42" s="154">
        <v>4</v>
      </c>
      <c r="E42" s="126" t="s">
        <v>245</v>
      </c>
      <c r="F42" s="154">
        <v>4</v>
      </c>
      <c r="G42" s="126" t="s">
        <v>246</v>
      </c>
      <c r="H42" s="154">
        <v>4</v>
      </c>
      <c r="I42" s="126" t="s">
        <v>294</v>
      </c>
      <c r="J42" s="154">
        <v>4</v>
      </c>
      <c r="K42" s="126" t="s">
        <v>12</v>
      </c>
      <c r="L42" s="154">
        <v>1</v>
      </c>
      <c r="M42" s="152">
        <f t="shared" si="2"/>
        <v>17</v>
      </c>
      <c r="N42" s="153"/>
    </row>
    <row r="43" spans="1:14" ht="18" customHeight="1">
      <c r="A43" s="150">
        <v>32</v>
      </c>
      <c r="B43" s="126" t="s">
        <v>81</v>
      </c>
      <c r="C43" s="126" t="s">
        <v>242</v>
      </c>
      <c r="D43" s="154">
        <v>2</v>
      </c>
      <c r="E43" s="126" t="s">
        <v>243</v>
      </c>
      <c r="F43" s="154">
        <v>4</v>
      </c>
      <c r="G43" s="126" t="s">
        <v>244</v>
      </c>
      <c r="H43" s="154">
        <v>8</v>
      </c>
      <c r="I43" s="126" t="s">
        <v>395</v>
      </c>
      <c r="J43" s="154">
        <v>4</v>
      </c>
      <c r="K43" s="154"/>
      <c r="L43" s="151"/>
      <c r="M43" s="152">
        <f t="shared" si="2"/>
        <v>18</v>
      </c>
      <c r="N43" s="156"/>
    </row>
    <row r="44" spans="1:14" ht="18" customHeight="1">
      <c r="A44" s="126">
        <v>33</v>
      </c>
      <c r="B44" s="126" t="s">
        <v>54</v>
      </c>
      <c r="C44" s="126"/>
      <c r="D44" s="154"/>
      <c r="E44" s="126" t="s">
        <v>396</v>
      </c>
      <c r="F44" s="154">
        <v>12</v>
      </c>
      <c r="G44" s="126" t="s">
        <v>397</v>
      </c>
      <c r="H44" s="154">
        <v>6</v>
      </c>
      <c r="I44" s="126"/>
      <c r="J44" s="154"/>
      <c r="K44" s="154"/>
      <c r="L44" s="151"/>
      <c r="M44" s="152">
        <f t="shared" si="2"/>
        <v>18</v>
      </c>
      <c r="N44" s="156"/>
    </row>
    <row r="45" spans="1:14" ht="18" customHeight="1">
      <c r="A45" s="150">
        <v>34</v>
      </c>
      <c r="B45" s="126" t="s">
        <v>83</v>
      </c>
      <c r="C45" s="126"/>
      <c r="D45" s="154"/>
      <c r="E45" s="126" t="s">
        <v>523</v>
      </c>
      <c r="F45" s="154">
        <v>4</v>
      </c>
      <c r="G45" s="126" t="s">
        <v>247</v>
      </c>
      <c r="H45" s="154">
        <v>2</v>
      </c>
      <c r="I45" s="126" t="s">
        <v>250</v>
      </c>
      <c r="J45" s="154">
        <v>4</v>
      </c>
      <c r="K45" s="154"/>
      <c r="L45" s="151"/>
      <c r="M45" s="152">
        <f t="shared" si="2"/>
        <v>10</v>
      </c>
      <c r="N45" s="156" t="s">
        <v>283</v>
      </c>
    </row>
    <row r="46" spans="1:14" ht="18" customHeight="1">
      <c r="A46" s="126">
        <v>35</v>
      </c>
      <c r="B46" s="126" t="s">
        <v>511</v>
      </c>
      <c r="C46" s="126"/>
      <c r="D46" s="154"/>
      <c r="E46" s="126" t="s">
        <v>524</v>
      </c>
      <c r="F46" s="154">
        <v>8</v>
      </c>
      <c r="G46" s="126" t="s">
        <v>249</v>
      </c>
      <c r="H46" s="154">
        <v>8</v>
      </c>
      <c r="I46" s="126" t="s">
        <v>251</v>
      </c>
      <c r="J46" s="154">
        <v>1</v>
      </c>
      <c r="K46" s="154"/>
      <c r="L46" s="154"/>
      <c r="M46" s="152">
        <f t="shared" si="2"/>
        <v>17</v>
      </c>
      <c r="N46" s="269" t="s">
        <v>510</v>
      </c>
    </row>
    <row r="47" spans="1:14" ht="18" customHeight="1">
      <c r="A47" s="150">
        <v>36</v>
      </c>
      <c r="B47" s="126" t="s">
        <v>84</v>
      </c>
      <c r="C47" s="126" t="s">
        <v>284</v>
      </c>
      <c r="D47" s="154">
        <v>6</v>
      </c>
      <c r="E47" s="126" t="s">
        <v>252</v>
      </c>
      <c r="F47" s="154">
        <v>4</v>
      </c>
      <c r="G47" s="126" t="s">
        <v>253</v>
      </c>
      <c r="H47" s="154">
        <v>4</v>
      </c>
      <c r="I47" s="126" t="s">
        <v>254</v>
      </c>
      <c r="J47" s="154">
        <v>4</v>
      </c>
      <c r="K47" s="126" t="s">
        <v>12</v>
      </c>
      <c r="L47" s="154">
        <v>1</v>
      </c>
      <c r="M47" s="152">
        <f t="shared" si="2"/>
        <v>19</v>
      </c>
      <c r="N47" s="156"/>
    </row>
    <row r="48" spans="1:14" ht="18" customHeight="1">
      <c r="A48" s="126">
        <v>37</v>
      </c>
      <c r="B48" s="126" t="s">
        <v>166</v>
      </c>
      <c r="C48" s="126" t="s">
        <v>255</v>
      </c>
      <c r="D48" s="154">
        <v>4</v>
      </c>
      <c r="E48" s="126" t="s">
        <v>256</v>
      </c>
      <c r="F48" s="154">
        <v>6</v>
      </c>
      <c r="G48" s="126" t="s">
        <v>257</v>
      </c>
      <c r="H48" s="154">
        <v>4</v>
      </c>
      <c r="I48" s="126" t="s">
        <v>258</v>
      </c>
      <c r="J48" s="154">
        <v>4</v>
      </c>
      <c r="K48" s="126" t="s">
        <v>12</v>
      </c>
      <c r="L48" s="154">
        <v>1</v>
      </c>
      <c r="M48" s="152">
        <f t="shared" si="2"/>
        <v>19</v>
      </c>
      <c r="N48" s="156"/>
    </row>
    <row r="49" spans="1:14" ht="18" customHeight="1">
      <c r="A49" s="150">
        <v>38</v>
      </c>
      <c r="B49" s="53" t="s">
        <v>248</v>
      </c>
      <c r="C49" s="126" t="s">
        <v>49</v>
      </c>
      <c r="D49" s="154">
        <v>4</v>
      </c>
      <c r="E49" s="126" t="s">
        <v>61</v>
      </c>
      <c r="F49" s="154">
        <v>7</v>
      </c>
      <c r="G49" s="126" t="s">
        <v>259</v>
      </c>
      <c r="H49" s="154">
        <v>4</v>
      </c>
      <c r="I49" s="126" t="s">
        <v>260</v>
      </c>
      <c r="J49" s="154">
        <v>3</v>
      </c>
      <c r="K49" s="126" t="s">
        <v>12</v>
      </c>
      <c r="L49" s="154">
        <v>1</v>
      </c>
      <c r="M49" s="152">
        <f t="shared" si="2"/>
        <v>19</v>
      </c>
      <c r="N49" s="153"/>
    </row>
    <row r="50" spans="1:14" ht="18" customHeight="1">
      <c r="A50" s="126">
        <v>39</v>
      </c>
      <c r="B50" s="126" t="s">
        <v>96</v>
      </c>
      <c r="C50" s="160" t="s">
        <v>261</v>
      </c>
      <c r="D50" s="161">
        <v>16</v>
      </c>
      <c r="E50" s="160" t="s">
        <v>262</v>
      </c>
      <c r="F50" s="161">
        <v>2</v>
      </c>
      <c r="G50" s="160" t="s">
        <v>263</v>
      </c>
      <c r="H50" s="161">
        <v>2</v>
      </c>
      <c r="I50" s="126"/>
      <c r="J50" s="158"/>
      <c r="K50" s="160"/>
      <c r="L50" s="161"/>
      <c r="M50" s="152">
        <f t="shared" si="2"/>
        <v>20</v>
      </c>
      <c r="N50" s="173"/>
    </row>
    <row r="51" spans="1:15" ht="18" customHeight="1">
      <c r="A51" s="179"/>
      <c r="B51" s="179"/>
      <c r="C51" s="179"/>
      <c r="D51" s="180"/>
      <c r="E51" s="179"/>
      <c r="F51" s="180"/>
      <c r="G51" s="179"/>
      <c r="H51" s="180"/>
      <c r="I51" s="179"/>
      <c r="J51" s="179"/>
      <c r="K51" s="180"/>
      <c r="L51" s="180"/>
      <c r="M51" s="181">
        <f>SUM(M37:M50)</f>
        <v>247</v>
      </c>
      <c r="N51" s="182">
        <f>M51/14</f>
        <v>17.642857142857142</v>
      </c>
      <c r="O51" s="168">
        <f>M51/14</f>
        <v>17.642857142857142</v>
      </c>
    </row>
    <row r="52" spans="1:14" ht="18" customHeight="1">
      <c r="A52" s="174"/>
      <c r="B52" s="165"/>
      <c r="C52" s="165"/>
      <c r="D52" s="175"/>
      <c r="E52" s="165"/>
      <c r="F52" s="175"/>
      <c r="G52" s="165"/>
      <c r="H52" s="175"/>
      <c r="I52" s="174"/>
      <c r="J52" s="174"/>
      <c r="K52" s="175"/>
      <c r="L52" s="175"/>
      <c r="M52" s="176"/>
      <c r="N52" s="183"/>
    </row>
    <row r="53" spans="1:14" ht="18" customHeight="1">
      <c r="A53" s="286" t="s">
        <v>286</v>
      </c>
      <c r="B53" s="286"/>
      <c r="C53" s="286"/>
      <c r="D53" s="184"/>
      <c r="E53" s="185"/>
      <c r="F53" s="184"/>
      <c r="G53" s="185"/>
      <c r="H53" s="184"/>
      <c r="I53" s="185"/>
      <c r="J53" s="185"/>
      <c r="K53" s="184"/>
      <c r="L53" s="184"/>
      <c r="M53" s="186"/>
      <c r="N53" s="187"/>
    </row>
    <row r="54" spans="1:14" ht="18" customHeight="1">
      <c r="A54" s="126">
        <v>40</v>
      </c>
      <c r="B54" s="126" t="s">
        <v>85</v>
      </c>
      <c r="C54" s="126" t="s">
        <v>23</v>
      </c>
      <c r="D54" s="154">
        <v>3</v>
      </c>
      <c r="E54" s="126" t="s">
        <v>279</v>
      </c>
      <c r="F54" s="154">
        <v>8</v>
      </c>
      <c r="G54" s="126" t="s">
        <v>264</v>
      </c>
      <c r="H54" s="154">
        <v>6</v>
      </c>
      <c r="I54" s="38"/>
      <c r="J54" s="154"/>
      <c r="K54" s="126"/>
      <c r="L54" s="154"/>
      <c r="M54" s="152">
        <f aca="true" t="shared" si="3" ref="M54:M62">D54+F54+H54+J54+L54</f>
        <v>17</v>
      </c>
      <c r="N54" s="153"/>
    </row>
    <row r="55" spans="1:14" ht="18" customHeight="1">
      <c r="A55" s="126">
        <v>41</v>
      </c>
      <c r="B55" s="126" t="s">
        <v>167</v>
      </c>
      <c r="C55" s="126" t="s">
        <v>52</v>
      </c>
      <c r="D55" s="154">
        <v>4</v>
      </c>
      <c r="E55" s="126" t="s">
        <v>265</v>
      </c>
      <c r="F55" s="154">
        <v>4</v>
      </c>
      <c r="G55" s="126" t="s">
        <v>266</v>
      </c>
      <c r="H55" s="154">
        <v>4</v>
      </c>
      <c r="I55" s="126" t="s">
        <v>460</v>
      </c>
      <c r="J55" s="154">
        <v>6</v>
      </c>
      <c r="K55" s="126" t="s">
        <v>12</v>
      </c>
      <c r="L55" s="154">
        <v>1</v>
      </c>
      <c r="M55" s="152">
        <f t="shared" si="3"/>
        <v>19</v>
      </c>
      <c r="N55" s="153"/>
    </row>
    <row r="56" spans="1:14" ht="18" customHeight="1">
      <c r="A56" s="126">
        <v>42</v>
      </c>
      <c r="B56" s="165" t="s">
        <v>267</v>
      </c>
      <c r="C56" s="126" t="s">
        <v>43</v>
      </c>
      <c r="D56" s="154">
        <v>4</v>
      </c>
      <c r="E56" s="126" t="s">
        <v>268</v>
      </c>
      <c r="F56" s="154">
        <v>4</v>
      </c>
      <c r="G56" s="126" t="s">
        <v>269</v>
      </c>
      <c r="H56" s="154">
        <v>8</v>
      </c>
      <c r="I56" s="126" t="s">
        <v>231</v>
      </c>
      <c r="J56" s="154">
        <v>3</v>
      </c>
      <c r="K56" s="126" t="s">
        <v>12</v>
      </c>
      <c r="L56" s="154">
        <v>1</v>
      </c>
      <c r="M56" s="152">
        <f t="shared" si="3"/>
        <v>20</v>
      </c>
      <c r="N56" s="153"/>
    </row>
    <row r="57" spans="1:14" ht="18" customHeight="1">
      <c r="A57" s="126">
        <v>43</v>
      </c>
      <c r="B57" s="126" t="s">
        <v>305</v>
      </c>
      <c r="C57" s="126" t="s">
        <v>153</v>
      </c>
      <c r="D57" s="154">
        <v>3</v>
      </c>
      <c r="E57" s="126" t="s">
        <v>270</v>
      </c>
      <c r="F57" s="154">
        <v>6</v>
      </c>
      <c r="G57" s="126" t="s">
        <v>271</v>
      </c>
      <c r="H57" s="154">
        <v>10</v>
      </c>
      <c r="I57" s="126"/>
      <c r="J57" s="154"/>
      <c r="K57" s="154"/>
      <c r="L57" s="154"/>
      <c r="M57" s="152">
        <f t="shared" si="3"/>
        <v>19</v>
      </c>
      <c r="N57" s="153"/>
    </row>
    <row r="58" spans="1:14" ht="18" customHeight="1">
      <c r="A58" s="126">
        <v>44</v>
      </c>
      <c r="B58" s="126" t="s">
        <v>272</v>
      </c>
      <c r="C58" s="126" t="s">
        <v>273</v>
      </c>
      <c r="D58" s="154">
        <v>4</v>
      </c>
      <c r="E58" s="126" t="s">
        <v>280</v>
      </c>
      <c r="F58" s="154">
        <v>2</v>
      </c>
      <c r="G58" s="126" t="s">
        <v>274</v>
      </c>
      <c r="H58" s="154">
        <v>6</v>
      </c>
      <c r="I58" s="126" t="s">
        <v>275</v>
      </c>
      <c r="J58" s="154">
        <v>5</v>
      </c>
      <c r="K58" s="126" t="s">
        <v>12</v>
      </c>
      <c r="L58" s="154">
        <v>1</v>
      </c>
      <c r="M58" s="152">
        <f t="shared" si="3"/>
        <v>18</v>
      </c>
      <c r="N58" s="153"/>
    </row>
    <row r="59" spans="1:14" ht="18" customHeight="1">
      <c r="A59" s="126">
        <v>45</v>
      </c>
      <c r="B59" s="126" t="s">
        <v>86</v>
      </c>
      <c r="C59" s="126" t="s">
        <v>276</v>
      </c>
      <c r="D59" s="154"/>
      <c r="E59" s="126" t="s">
        <v>169</v>
      </c>
      <c r="F59" s="154">
        <v>10</v>
      </c>
      <c r="G59" s="126" t="s">
        <v>277</v>
      </c>
      <c r="H59" s="154">
        <v>8</v>
      </c>
      <c r="I59" s="126"/>
      <c r="J59" s="154"/>
      <c r="K59" s="154"/>
      <c r="L59" s="154"/>
      <c r="M59" s="152">
        <f t="shared" si="3"/>
        <v>18</v>
      </c>
      <c r="N59" s="153"/>
    </row>
    <row r="60" spans="1:14" ht="18" customHeight="1">
      <c r="A60" s="126">
        <v>46</v>
      </c>
      <c r="B60" s="126" t="s">
        <v>87</v>
      </c>
      <c r="C60" s="126" t="s">
        <v>236</v>
      </c>
      <c r="D60" s="154">
        <v>4</v>
      </c>
      <c r="E60" s="126" t="s">
        <v>459</v>
      </c>
      <c r="F60" s="154">
        <v>6</v>
      </c>
      <c r="G60" s="126" t="s">
        <v>398</v>
      </c>
      <c r="H60" s="154">
        <v>4</v>
      </c>
      <c r="I60" s="126" t="s">
        <v>153</v>
      </c>
      <c r="J60" s="154">
        <v>3</v>
      </c>
      <c r="K60" s="126" t="s">
        <v>12</v>
      </c>
      <c r="L60" s="154">
        <v>1</v>
      </c>
      <c r="M60" s="152">
        <f t="shared" si="3"/>
        <v>18</v>
      </c>
      <c r="N60" s="156"/>
    </row>
    <row r="61" spans="1:14" ht="18" customHeight="1">
      <c r="A61" s="126">
        <v>47</v>
      </c>
      <c r="B61" s="126" t="s">
        <v>82</v>
      </c>
      <c r="C61" s="126"/>
      <c r="D61" s="154"/>
      <c r="E61" s="126" t="s">
        <v>172</v>
      </c>
      <c r="F61" s="154">
        <v>6</v>
      </c>
      <c r="G61" s="126" t="s">
        <v>278</v>
      </c>
      <c r="H61" s="154">
        <v>12</v>
      </c>
      <c r="I61" s="126"/>
      <c r="J61" s="154"/>
      <c r="K61" s="154"/>
      <c r="L61" s="154"/>
      <c r="M61" s="152">
        <f t="shared" si="3"/>
        <v>18</v>
      </c>
      <c r="N61" s="156"/>
    </row>
    <row r="62" spans="1:14" ht="18" customHeight="1">
      <c r="A62" s="126">
        <v>48</v>
      </c>
      <c r="B62" s="158" t="s">
        <v>170</v>
      </c>
      <c r="C62" s="126" t="s">
        <v>171</v>
      </c>
      <c r="D62" s="154">
        <v>5</v>
      </c>
      <c r="E62" s="126" t="s">
        <v>399</v>
      </c>
      <c r="F62" s="159">
        <v>8</v>
      </c>
      <c r="G62" s="158" t="s">
        <v>400</v>
      </c>
      <c r="H62" s="159">
        <v>5</v>
      </c>
      <c r="I62" s="158"/>
      <c r="J62" s="159"/>
      <c r="K62" s="159"/>
      <c r="L62" s="159"/>
      <c r="M62" s="152">
        <f t="shared" si="3"/>
        <v>18</v>
      </c>
      <c r="N62" s="178"/>
    </row>
    <row r="63" spans="1:14" ht="18" customHeight="1">
      <c r="A63" s="160"/>
      <c r="B63" s="160"/>
      <c r="C63" s="160"/>
      <c r="D63" s="161"/>
      <c r="E63" s="160"/>
      <c r="F63" s="161"/>
      <c r="G63" s="160"/>
      <c r="H63" s="161"/>
      <c r="I63" s="160"/>
      <c r="J63" s="160"/>
      <c r="K63" s="161"/>
      <c r="L63" s="161"/>
      <c r="M63" s="172"/>
      <c r="N63" s="173"/>
    </row>
    <row r="64" spans="1:15" ht="18" customHeight="1">
      <c r="A64" s="165"/>
      <c r="B64" s="165"/>
      <c r="C64" s="165"/>
      <c r="D64" s="144"/>
      <c r="E64" s="165"/>
      <c r="F64" s="144"/>
      <c r="G64" s="165"/>
      <c r="H64" s="144"/>
      <c r="I64" s="165"/>
      <c r="J64" s="165"/>
      <c r="L64" s="144"/>
      <c r="M64" s="166">
        <f>SUM(M54:M63)</f>
        <v>165</v>
      </c>
      <c r="N64" s="188">
        <f>M64/9</f>
        <v>18.333333333333332</v>
      </c>
      <c r="O64" s="53">
        <f>M64/9</f>
        <v>18.333333333333332</v>
      </c>
    </row>
    <row r="65" spans="1:13" ht="18" customHeight="1">
      <c r="A65" s="165"/>
      <c r="B65" s="165"/>
      <c r="C65" s="165"/>
      <c r="D65" s="144"/>
      <c r="E65" s="165"/>
      <c r="F65" s="144"/>
      <c r="G65" s="165"/>
      <c r="H65" s="144"/>
      <c r="I65" s="165"/>
      <c r="J65" s="165"/>
      <c r="L65" s="144"/>
      <c r="M65" s="166"/>
    </row>
    <row r="66" spans="1:13" ht="18" customHeight="1">
      <c r="A66" s="165"/>
      <c r="B66" s="189"/>
      <c r="C66" s="189"/>
      <c r="D66" s="144"/>
      <c r="E66" s="165"/>
      <c r="F66" s="144"/>
      <c r="G66" s="165"/>
      <c r="H66" s="144"/>
      <c r="I66" s="165"/>
      <c r="J66" s="165"/>
      <c r="L66" s="144"/>
      <c r="M66" s="166"/>
    </row>
    <row r="67" spans="1:13" ht="18" customHeight="1">
      <c r="A67" s="165"/>
      <c r="B67" s="189"/>
      <c r="C67" s="189"/>
      <c r="D67" s="144"/>
      <c r="E67" s="165"/>
      <c r="F67" s="144"/>
      <c r="G67" s="165"/>
      <c r="H67" s="144"/>
      <c r="I67" s="165"/>
      <c r="J67" s="165"/>
      <c r="L67" s="144"/>
      <c r="M67" s="166"/>
    </row>
    <row r="68" spans="1:13" ht="18" customHeight="1">
      <c r="A68" s="165"/>
      <c r="B68" s="190"/>
      <c r="C68" s="165"/>
      <c r="D68" s="144"/>
      <c r="E68" s="165"/>
      <c r="F68" s="144"/>
      <c r="G68" s="165"/>
      <c r="H68" s="144"/>
      <c r="I68" s="165"/>
      <c r="J68" s="165"/>
      <c r="L68" s="144"/>
      <c r="M68" s="166"/>
    </row>
    <row r="69" spans="1:13" ht="18" customHeight="1">
      <c r="A69" s="165"/>
      <c r="B69" s="165"/>
      <c r="C69" s="165"/>
      <c r="D69" s="144"/>
      <c r="E69" s="165"/>
      <c r="F69" s="144"/>
      <c r="G69" s="165"/>
      <c r="H69" s="144"/>
      <c r="I69" s="165"/>
      <c r="J69" s="165"/>
      <c r="L69" s="144"/>
      <c r="M69" s="166"/>
    </row>
    <row r="70" spans="1:13" ht="18" customHeight="1">
      <c r="A70" s="165"/>
      <c r="B70" s="165"/>
      <c r="C70" s="165"/>
      <c r="D70" s="144"/>
      <c r="E70" s="165"/>
      <c r="F70" s="144"/>
      <c r="G70" s="165"/>
      <c r="H70" s="144"/>
      <c r="I70" s="165"/>
      <c r="J70" s="165"/>
      <c r="L70" s="144"/>
      <c r="M70" s="166"/>
    </row>
    <row r="71" spans="1:13" ht="18" customHeight="1">
      <c r="A71" s="165"/>
      <c r="B71" s="165"/>
      <c r="C71" s="165"/>
      <c r="D71" s="144"/>
      <c r="E71" s="165"/>
      <c r="F71" s="144"/>
      <c r="G71" s="165"/>
      <c r="H71" s="144"/>
      <c r="I71" s="165"/>
      <c r="J71" s="165"/>
      <c r="L71" s="144"/>
      <c r="M71" s="166"/>
    </row>
    <row r="72" spans="1:13" ht="18" customHeight="1">
      <c r="A72" s="165"/>
      <c r="B72" s="165"/>
      <c r="C72" s="165"/>
      <c r="D72" s="144"/>
      <c r="E72" s="165"/>
      <c r="F72" s="144"/>
      <c r="G72" s="165"/>
      <c r="H72" s="144"/>
      <c r="I72" s="165"/>
      <c r="J72" s="165"/>
      <c r="L72" s="144"/>
      <c r="M72" s="166"/>
    </row>
    <row r="73" spans="1:13" ht="18" customHeight="1">
      <c r="A73" s="165"/>
      <c r="B73" s="165"/>
      <c r="C73" s="165"/>
      <c r="D73" s="144"/>
      <c r="E73" s="165"/>
      <c r="F73" s="144"/>
      <c r="G73" s="165"/>
      <c r="H73" s="144"/>
      <c r="I73" s="165"/>
      <c r="J73" s="165"/>
      <c r="L73" s="144"/>
      <c r="M73" s="166"/>
    </row>
    <row r="74" spans="1:13" ht="18" customHeight="1">
      <c r="A74" s="165"/>
      <c r="B74" s="165"/>
      <c r="C74" s="165"/>
      <c r="D74" s="144"/>
      <c r="E74" s="165"/>
      <c r="F74" s="144"/>
      <c r="G74" s="165"/>
      <c r="H74" s="144"/>
      <c r="I74" s="165"/>
      <c r="J74" s="165"/>
      <c r="L74" s="144"/>
      <c r="M74" s="166"/>
    </row>
    <row r="75" spans="1:13" ht="18" customHeight="1">
      <c r="A75" s="165"/>
      <c r="B75" s="165"/>
      <c r="C75" s="165"/>
      <c r="D75" s="144"/>
      <c r="E75" s="165"/>
      <c r="F75" s="144"/>
      <c r="G75" s="165"/>
      <c r="H75" s="144"/>
      <c r="I75" s="165"/>
      <c r="J75" s="165"/>
      <c r="L75" s="144"/>
      <c r="M75" s="166"/>
    </row>
    <row r="76" spans="1:13" ht="18" customHeight="1">
      <c r="A76" s="165"/>
      <c r="B76" s="165"/>
      <c r="C76" s="165"/>
      <c r="D76" s="144"/>
      <c r="E76" s="165"/>
      <c r="F76" s="144"/>
      <c r="G76" s="165"/>
      <c r="H76" s="144"/>
      <c r="I76" s="165"/>
      <c r="J76" s="165"/>
      <c r="L76" s="144"/>
      <c r="M76" s="166"/>
    </row>
    <row r="77" spans="1:13" ht="18" customHeight="1">
      <c r="A77" s="165"/>
      <c r="B77" s="165"/>
      <c r="C77" s="165"/>
      <c r="D77" s="144"/>
      <c r="E77" s="165"/>
      <c r="F77" s="144"/>
      <c r="G77" s="165"/>
      <c r="H77" s="144"/>
      <c r="I77" s="165"/>
      <c r="J77" s="165"/>
      <c r="L77" s="144"/>
      <c r="M77" s="166"/>
    </row>
    <row r="78" spans="1:13" ht="18" customHeight="1">
      <c r="A78" s="165"/>
      <c r="B78" s="165"/>
      <c r="C78" s="165"/>
      <c r="D78" s="144"/>
      <c r="E78" s="165"/>
      <c r="F78" s="144"/>
      <c r="G78" s="165"/>
      <c r="H78" s="144"/>
      <c r="I78" s="165"/>
      <c r="J78" s="165"/>
      <c r="L78" s="144"/>
      <c r="M78" s="166"/>
    </row>
    <row r="79" spans="1:13" ht="18" customHeight="1">
      <c r="A79" s="165"/>
      <c r="B79" s="165"/>
      <c r="C79" s="165"/>
      <c r="D79" s="144"/>
      <c r="E79" s="165"/>
      <c r="F79" s="144"/>
      <c r="G79" s="165"/>
      <c r="H79" s="144"/>
      <c r="I79" s="165"/>
      <c r="J79" s="165"/>
      <c r="L79" s="144"/>
      <c r="M79" s="166"/>
    </row>
    <row r="80" spans="1:13" ht="18" customHeight="1">
      <c r="A80" s="165"/>
      <c r="B80" s="165"/>
      <c r="C80" s="165"/>
      <c r="D80" s="144"/>
      <c r="E80" s="165"/>
      <c r="F80" s="144"/>
      <c r="G80" s="165"/>
      <c r="H80" s="144"/>
      <c r="I80" s="165"/>
      <c r="J80" s="165"/>
      <c r="L80" s="144"/>
      <c r="M80" s="166"/>
    </row>
    <row r="81" spans="1:13" ht="18" customHeight="1">
      <c r="A81" s="165"/>
      <c r="B81" s="165"/>
      <c r="C81" s="165"/>
      <c r="D81" s="144"/>
      <c r="E81" s="165"/>
      <c r="F81" s="144"/>
      <c r="G81" s="165"/>
      <c r="H81" s="144"/>
      <c r="I81" s="165"/>
      <c r="J81" s="165"/>
      <c r="L81" s="144"/>
      <c r="M81" s="166"/>
    </row>
    <row r="82" spans="1:13" ht="18" customHeight="1">
      <c r="A82" s="165"/>
      <c r="B82" s="165"/>
      <c r="C82" s="165"/>
      <c r="D82" s="144"/>
      <c r="E82" s="165"/>
      <c r="F82" s="144"/>
      <c r="G82" s="165"/>
      <c r="H82" s="144"/>
      <c r="I82" s="165"/>
      <c r="J82" s="165"/>
      <c r="L82" s="144"/>
      <c r="M82" s="166"/>
    </row>
    <row r="83" spans="1:13" ht="18" customHeight="1">
      <c r="A83" s="165"/>
      <c r="B83" s="165"/>
      <c r="C83" s="165"/>
      <c r="D83" s="144"/>
      <c r="E83" s="165"/>
      <c r="F83" s="144"/>
      <c r="G83" s="165"/>
      <c r="H83" s="144"/>
      <c r="I83" s="165"/>
      <c r="J83" s="165"/>
      <c r="L83" s="144"/>
      <c r="M83" s="166"/>
    </row>
    <row r="84" spans="1:13" ht="18" customHeight="1">
      <c r="A84" s="165"/>
      <c r="B84" s="165"/>
      <c r="C84" s="165"/>
      <c r="D84" s="144"/>
      <c r="E84" s="165"/>
      <c r="F84" s="144"/>
      <c r="G84" s="165"/>
      <c r="H84" s="144"/>
      <c r="I84" s="165"/>
      <c r="J84" s="165"/>
      <c r="L84" s="144"/>
      <c r="M84" s="166"/>
    </row>
    <row r="85" spans="1:13" ht="18" customHeight="1">
      <c r="A85" s="165"/>
      <c r="B85" s="165"/>
      <c r="C85" s="165"/>
      <c r="D85" s="144"/>
      <c r="E85" s="165"/>
      <c r="F85" s="144"/>
      <c r="G85" s="165"/>
      <c r="H85" s="144"/>
      <c r="I85" s="165"/>
      <c r="J85" s="165"/>
      <c r="L85" s="144"/>
      <c r="M85" s="166"/>
    </row>
    <row r="86" spans="1:13" ht="18" customHeight="1">
      <c r="A86" s="165"/>
      <c r="B86" s="165"/>
      <c r="C86" s="165"/>
      <c r="D86" s="144"/>
      <c r="E86" s="165"/>
      <c r="F86" s="144"/>
      <c r="G86" s="165"/>
      <c r="H86" s="144"/>
      <c r="I86" s="165"/>
      <c r="J86" s="165"/>
      <c r="L86" s="144"/>
      <c r="M86" s="166"/>
    </row>
    <row r="87" spans="1:13" ht="18" customHeight="1">
      <c r="A87" s="165"/>
      <c r="B87" s="165"/>
      <c r="C87" s="165"/>
      <c r="D87" s="144"/>
      <c r="E87" s="165"/>
      <c r="F87" s="144"/>
      <c r="G87" s="165"/>
      <c r="H87" s="144"/>
      <c r="I87" s="165"/>
      <c r="J87" s="165"/>
      <c r="L87" s="144"/>
      <c r="M87" s="166"/>
    </row>
    <row r="88" spans="1:13" ht="18" customHeight="1">
      <c r="A88" s="165"/>
      <c r="B88" s="165"/>
      <c r="C88" s="165"/>
      <c r="D88" s="144"/>
      <c r="E88" s="165"/>
      <c r="F88" s="144"/>
      <c r="G88" s="165"/>
      <c r="H88" s="144"/>
      <c r="I88" s="165"/>
      <c r="J88" s="165"/>
      <c r="L88" s="144"/>
      <c r="M88" s="166"/>
    </row>
  </sheetData>
  <sheetProtection/>
  <mergeCells count="6">
    <mergeCell ref="A1:N1"/>
    <mergeCell ref="E2:G2"/>
    <mergeCell ref="A35:C35"/>
    <mergeCell ref="A53:C53"/>
    <mergeCell ref="A21:C21"/>
    <mergeCell ref="A3:C3"/>
  </mergeCells>
  <printOptions/>
  <pageMargins left="0.7086614173228347" right="0" top="0.2362204724409449" bottom="0.2362204724409449" header="0.03937007874015748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7">
      <selection activeCell="N19" sqref="N19"/>
    </sheetView>
  </sheetViews>
  <sheetFormatPr defaultColWidth="9.140625" defaultRowHeight="16.5" customHeight="1"/>
  <cols>
    <col min="1" max="1" width="4.421875" style="53" customWidth="1"/>
    <col min="2" max="2" width="4.421875" style="54" customWidth="1"/>
    <col min="3" max="3" width="11.7109375" style="53" customWidth="1"/>
    <col min="4" max="4" width="12.57421875" style="53" customWidth="1"/>
    <col min="5" max="5" width="12.8515625" style="53" customWidth="1"/>
    <col min="6" max="6" width="12.57421875" style="53" customWidth="1"/>
    <col min="7" max="7" width="12.28125" style="53" customWidth="1"/>
    <col min="8" max="8" width="12.8515625" style="53" customWidth="1"/>
    <col min="9" max="9" width="13.00390625" style="53" customWidth="1"/>
    <col min="10" max="10" width="12.28125" style="53" customWidth="1"/>
    <col min="11" max="11" width="12.421875" style="53" customWidth="1"/>
    <col min="12" max="12" width="12.00390625" style="53" customWidth="1"/>
    <col min="13" max="13" width="13.00390625" style="53" customWidth="1"/>
    <col min="14" max="14" width="12.00390625" style="53" customWidth="1"/>
    <col min="15" max="15" width="12.28125" style="53" customWidth="1"/>
    <col min="16" max="16" width="12.57421875" style="53" customWidth="1"/>
    <col min="17" max="17" width="12.8515625" style="53" customWidth="1"/>
    <col min="18" max="16384" width="9.140625" style="53" customWidth="1"/>
  </cols>
  <sheetData>
    <row r="1" spans="2:5" ht="16.5" customHeight="1">
      <c r="B1" s="293" t="s">
        <v>101</v>
      </c>
      <c r="C1" s="293"/>
      <c r="D1" s="293"/>
      <c r="E1" s="293"/>
    </row>
    <row r="2" spans="1:12" ht="16.5" customHeight="1">
      <c r="A2" s="285" t="s">
        <v>388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3:17" ht="16.5" customHeight="1" thickBot="1">
      <c r="M3" s="55"/>
      <c r="N3" s="55"/>
      <c r="O3" s="55"/>
      <c r="P3" s="55"/>
      <c r="Q3" s="55"/>
    </row>
    <row r="4" spans="1:17" ht="16.5" customHeight="1" thickBot="1">
      <c r="A4" s="56" t="s">
        <v>99</v>
      </c>
      <c r="B4" s="57" t="s">
        <v>100</v>
      </c>
      <c r="C4" s="58" t="s">
        <v>306</v>
      </c>
      <c r="D4" s="58" t="s">
        <v>307</v>
      </c>
      <c r="E4" s="58" t="s">
        <v>308</v>
      </c>
      <c r="F4" s="58" t="s">
        <v>309</v>
      </c>
      <c r="G4" s="59" t="s">
        <v>310</v>
      </c>
      <c r="H4" s="60" t="s">
        <v>311</v>
      </c>
      <c r="I4" s="61" t="s">
        <v>312</v>
      </c>
      <c r="J4" s="58" t="s">
        <v>313</v>
      </c>
      <c r="K4" s="58" t="s">
        <v>314</v>
      </c>
      <c r="L4" s="62" t="s">
        <v>315</v>
      </c>
      <c r="M4" s="63" t="s">
        <v>316</v>
      </c>
      <c r="N4" s="55"/>
      <c r="O4" s="55"/>
      <c r="P4" s="55"/>
      <c r="Q4" s="55"/>
    </row>
    <row r="5" spans="1:17" ht="16.5" customHeight="1">
      <c r="A5" s="291" t="s">
        <v>88</v>
      </c>
      <c r="B5" s="64">
        <v>1</v>
      </c>
      <c r="C5" s="58" t="s">
        <v>13</v>
      </c>
      <c r="D5" s="58" t="s">
        <v>13</v>
      </c>
      <c r="E5" s="58" t="s">
        <v>13</v>
      </c>
      <c r="F5" s="58" t="s">
        <v>13</v>
      </c>
      <c r="G5" s="59" t="s">
        <v>13</v>
      </c>
      <c r="H5" s="60" t="s">
        <v>13</v>
      </c>
      <c r="I5" s="61" t="s">
        <v>13</v>
      </c>
      <c r="J5" s="58" t="s">
        <v>13</v>
      </c>
      <c r="K5" s="58" t="s">
        <v>13</v>
      </c>
      <c r="L5" s="65" t="s">
        <v>13</v>
      </c>
      <c r="M5" s="63" t="s">
        <v>13</v>
      </c>
      <c r="N5" s="55"/>
      <c r="O5" s="55"/>
      <c r="P5" s="55"/>
      <c r="Q5" s="55"/>
    </row>
    <row r="6" spans="1:17" ht="16.5" customHeight="1">
      <c r="A6" s="289"/>
      <c r="B6" s="66">
        <v>2</v>
      </c>
      <c r="C6" s="38" t="s">
        <v>347</v>
      </c>
      <c r="D6" s="38" t="s">
        <v>348</v>
      </c>
      <c r="E6" s="38" t="s">
        <v>138</v>
      </c>
      <c r="F6" s="38" t="s">
        <v>349</v>
      </c>
      <c r="G6" s="47" t="s">
        <v>350</v>
      </c>
      <c r="H6" s="48" t="s">
        <v>351</v>
      </c>
      <c r="I6" s="82" t="s">
        <v>355</v>
      </c>
      <c r="J6" s="38" t="s">
        <v>352</v>
      </c>
      <c r="K6" s="38" t="s">
        <v>353</v>
      </c>
      <c r="L6" s="38" t="s">
        <v>94</v>
      </c>
      <c r="M6" s="50" t="s">
        <v>140</v>
      </c>
      <c r="N6" s="55"/>
      <c r="O6" s="55"/>
      <c r="P6" s="55"/>
      <c r="Q6" s="55"/>
    </row>
    <row r="7" spans="1:17" ht="16.5" customHeight="1">
      <c r="A7" s="289"/>
      <c r="B7" s="66">
        <v>3</v>
      </c>
      <c r="C7" s="38" t="s">
        <v>357</v>
      </c>
      <c r="D7" s="38" t="s">
        <v>367</v>
      </c>
      <c r="E7" s="38" t="s">
        <v>359</v>
      </c>
      <c r="F7" s="38" t="s">
        <v>370</v>
      </c>
      <c r="G7" s="47" t="s">
        <v>518</v>
      </c>
      <c r="H7" s="48" t="s">
        <v>139</v>
      </c>
      <c r="I7" s="82" t="s">
        <v>360</v>
      </c>
      <c r="J7" s="38" t="s">
        <v>354</v>
      </c>
      <c r="K7" s="38" t="s">
        <v>97</v>
      </c>
      <c r="L7" s="38" t="s">
        <v>355</v>
      </c>
      <c r="M7" s="50" t="s">
        <v>365</v>
      </c>
      <c r="N7" s="55"/>
      <c r="O7" s="55"/>
      <c r="P7" s="55"/>
      <c r="Q7" s="55"/>
    </row>
    <row r="8" spans="1:17" ht="16.5" customHeight="1">
      <c r="A8" s="289"/>
      <c r="B8" s="66">
        <v>4</v>
      </c>
      <c r="C8" s="38" t="s">
        <v>363</v>
      </c>
      <c r="D8" s="38" t="s">
        <v>517</v>
      </c>
      <c r="E8" s="38" t="s">
        <v>137</v>
      </c>
      <c r="F8" s="38" t="s">
        <v>368</v>
      </c>
      <c r="G8" s="47" t="s">
        <v>359</v>
      </c>
      <c r="H8" s="48" t="s">
        <v>360</v>
      </c>
      <c r="I8" s="94" t="s">
        <v>364</v>
      </c>
      <c r="J8" s="38" t="s">
        <v>353</v>
      </c>
      <c r="K8" s="38" t="s">
        <v>354</v>
      </c>
      <c r="L8" s="38" t="s">
        <v>370</v>
      </c>
      <c r="M8" s="50" t="s">
        <v>97</v>
      </c>
      <c r="N8" s="55"/>
      <c r="O8" s="55"/>
      <c r="P8" s="55"/>
      <c r="Q8" s="55"/>
    </row>
    <row r="9" spans="1:17" ht="16.5" customHeight="1" thickBot="1">
      <c r="A9" s="292"/>
      <c r="B9" s="67">
        <v>5</v>
      </c>
      <c r="C9" s="46" t="s">
        <v>368</v>
      </c>
      <c r="D9" s="46" t="s">
        <v>517</v>
      </c>
      <c r="E9" s="46" t="s">
        <v>358</v>
      </c>
      <c r="F9" s="46" t="s">
        <v>363</v>
      </c>
      <c r="G9" s="68" t="s">
        <v>352</v>
      </c>
      <c r="H9" s="73" t="s">
        <v>372</v>
      </c>
      <c r="I9" s="82" t="s">
        <v>137</v>
      </c>
      <c r="J9" s="49" t="s">
        <v>365</v>
      </c>
      <c r="K9" s="38" t="s">
        <v>370</v>
      </c>
      <c r="L9" s="46" t="s">
        <v>97</v>
      </c>
      <c r="M9" s="51" t="s">
        <v>359</v>
      </c>
      <c r="N9" s="55"/>
      <c r="O9" s="55"/>
      <c r="P9" s="55"/>
      <c r="Q9" s="55"/>
    </row>
    <row r="10" spans="1:17" ht="16.5" customHeight="1">
      <c r="A10" s="291" t="s">
        <v>89</v>
      </c>
      <c r="B10" s="64">
        <v>1</v>
      </c>
      <c r="C10" s="49" t="s">
        <v>97</v>
      </c>
      <c r="D10" s="49" t="s">
        <v>370</v>
      </c>
      <c r="E10" s="49" t="s">
        <v>358</v>
      </c>
      <c r="F10" s="49" t="s">
        <v>361</v>
      </c>
      <c r="G10" s="83" t="s">
        <v>352</v>
      </c>
      <c r="H10" s="48" t="s">
        <v>522</v>
      </c>
      <c r="I10" s="69" t="s">
        <v>384</v>
      </c>
      <c r="J10" s="84" t="s">
        <v>374</v>
      </c>
      <c r="K10" s="84" t="s">
        <v>377</v>
      </c>
      <c r="L10" s="49" t="s">
        <v>355</v>
      </c>
      <c r="M10" s="52" t="s">
        <v>381</v>
      </c>
      <c r="N10" s="55"/>
      <c r="O10" s="55"/>
      <c r="P10" s="55"/>
      <c r="Q10" s="55"/>
    </row>
    <row r="11" spans="1:17" ht="16.5" customHeight="1">
      <c r="A11" s="289"/>
      <c r="B11" s="66">
        <v>2</v>
      </c>
      <c r="C11" s="38" t="s">
        <v>358</v>
      </c>
      <c r="D11" s="38" t="s">
        <v>515</v>
      </c>
      <c r="E11" s="38" t="s">
        <v>370</v>
      </c>
      <c r="F11" s="38" t="s">
        <v>361</v>
      </c>
      <c r="G11" s="47" t="s">
        <v>520</v>
      </c>
      <c r="H11" s="48" t="s">
        <v>354</v>
      </c>
      <c r="I11" s="82" t="s">
        <v>352</v>
      </c>
      <c r="J11" s="38" t="s">
        <v>373</v>
      </c>
      <c r="K11" s="38" t="s">
        <v>142</v>
      </c>
      <c r="L11" s="49" t="s">
        <v>356</v>
      </c>
      <c r="M11" s="85" t="s">
        <v>374</v>
      </c>
      <c r="N11" s="55"/>
      <c r="O11" s="55"/>
      <c r="P11" s="55"/>
      <c r="Q11" s="55"/>
    </row>
    <row r="12" spans="1:17" ht="16.5" customHeight="1">
      <c r="A12" s="289"/>
      <c r="B12" s="66">
        <v>3</v>
      </c>
      <c r="C12" s="38" t="s">
        <v>370</v>
      </c>
      <c r="D12" s="38" t="s">
        <v>379</v>
      </c>
      <c r="E12" s="38" t="s">
        <v>385</v>
      </c>
      <c r="F12" s="38" t="s">
        <v>375</v>
      </c>
      <c r="G12" s="47" t="s">
        <v>512</v>
      </c>
      <c r="H12" s="48" t="s">
        <v>354</v>
      </c>
      <c r="I12" s="82" t="s">
        <v>373</v>
      </c>
      <c r="J12" s="38" t="s">
        <v>384</v>
      </c>
      <c r="K12" s="38" t="s">
        <v>356</v>
      </c>
      <c r="L12" s="49" t="s">
        <v>377</v>
      </c>
      <c r="M12" s="50" t="s">
        <v>371</v>
      </c>
      <c r="N12" s="55"/>
      <c r="O12" s="55"/>
      <c r="P12" s="55"/>
      <c r="Q12" s="55"/>
    </row>
    <row r="13" spans="1:17" ht="16.5" customHeight="1">
      <c r="A13" s="289"/>
      <c r="B13" s="66">
        <v>4</v>
      </c>
      <c r="C13" s="38" t="s">
        <v>379</v>
      </c>
      <c r="D13" s="38" t="s">
        <v>385</v>
      </c>
      <c r="E13" s="38" t="s">
        <v>515</v>
      </c>
      <c r="F13" s="38" t="s">
        <v>378</v>
      </c>
      <c r="G13" s="47" t="s">
        <v>513</v>
      </c>
      <c r="H13" s="48" t="s">
        <v>375</v>
      </c>
      <c r="I13" s="86" t="s">
        <v>370</v>
      </c>
      <c r="J13" s="38" t="s">
        <v>354</v>
      </c>
      <c r="K13" s="38" t="s">
        <v>520</v>
      </c>
      <c r="L13" s="38" t="s">
        <v>371</v>
      </c>
      <c r="M13" s="50" t="s">
        <v>373</v>
      </c>
      <c r="N13" s="55"/>
      <c r="O13" s="55"/>
      <c r="P13" s="55"/>
      <c r="Q13" s="55"/>
    </row>
    <row r="14" spans="1:17" ht="16.5" customHeight="1" thickBot="1">
      <c r="A14" s="292"/>
      <c r="B14" s="67">
        <v>5</v>
      </c>
      <c r="C14" s="46" t="s">
        <v>385</v>
      </c>
      <c r="D14" s="46" t="s">
        <v>517</v>
      </c>
      <c r="E14" s="46" t="s">
        <v>378</v>
      </c>
      <c r="F14" s="46" t="s">
        <v>515</v>
      </c>
      <c r="G14" s="68" t="s">
        <v>373</v>
      </c>
      <c r="H14" s="48" t="s">
        <v>379</v>
      </c>
      <c r="I14" s="87" t="s">
        <v>355</v>
      </c>
      <c r="J14" s="46" t="s">
        <v>370</v>
      </c>
      <c r="K14" s="49" t="s">
        <v>354</v>
      </c>
      <c r="L14" s="38" t="s">
        <v>374</v>
      </c>
      <c r="M14" s="51" t="s">
        <v>380</v>
      </c>
      <c r="N14" s="55"/>
      <c r="O14" s="55"/>
      <c r="P14" s="55"/>
      <c r="Q14" s="55"/>
    </row>
    <row r="15" spans="1:17" ht="16.5" customHeight="1">
      <c r="A15" s="288" t="s">
        <v>90</v>
      </c>
      <c r="B15" s="70">
        <v>1</v>
      </c>
      <c r="C15" s="58" t="s">
        <v>12</v>
      </c>
      <c r="D15" s="58" t="s">
        <v>12</v>
      </c>
      <c r="E15" s="58" t="s">
        <v>12</v>
      </c>
      <c r="F15" s="58" t="s">
        <v>12</v>
      </c>
      <c r="G15" s="59" t="s">
        <v>12</v>
      </c>
      <c r="H15" s="60" t="s">
        <v>12</v>
      </c>
      <c r="I15" s="61" t="s">
        <v>12</v>
      </c>
      <c r="J15" s="58" t="s">
        <v>12</v>
      </c>
      <c r="K15" s="58" t="s">
        <v>12</v>
      </c>
      <c r="L15" s="58" t="s">
        <v>12</v>
      </c>
      <c r="M15" s="71" t="s">
        <v>12</v>
      </c>
      <c r="N15" s="55"/>
      <c r="O15" s="55"/>
      <c r="P15" s="55"/>
      <c r="Q15" s="55"/>
    </row>
    <row r="16" spans="1:13" ht="16.5" customHeight="1">
      <c r="A16" s="289"/>
      <c r="B16" s="66">
        <v>2</v>
      </c>
      <c r="C16" s="38" t="s">
        <v>368</v>
      </c>
      <c r="D16" s="38" t="s">
        <v>349</v>
      </c>
      <c r="E16" s="38" t="s">
        <v>359</v>
      </c>
      <c r="F16" s="38" t="s">
        <v>350</v>
      </c>
      <c r="G16" s="47" t="s">
        <v>351</v>
      </c>
      <c r="H16" s="48" t="s">
        <v>139</v>
      </c>
      <c r="I16" s="82" t="s">
        <v>356</v>
      </c>
      <c r="J16" s="38" t="s">
        <v>366</v>
      </c>
      <c r="K16" s="38" t="s">
        <v>353</v>
      </c>
      <c r="L16" s="38" t="s">
        <v>94</v>
      </c>
      <c r="M16" s="50" t="s">
        <v>140</v>
      </c>
    </row>
    <row r="17" spans="1:13" ht="16.5" customHeight="1">
      <c r="A17" s="289"/>
      <c r="B17" s="66">
        <v>3</v>
      </c>
      <c r="C17" s="38" t="s">
        <v>358</v>
      </c>
      <c r="D17" s="38" t="s">
        <v>368</v>
      </c>
      <c r="E17" s="38" t="s">
        <v>363</v>
      </c>
      <c r="F17" s="38" t="s">
        <v>349</v>
      </c>
      <c r="G17" s="47" t="s">
        <v>352</v>
      </c>
      <c r="H17" s="48" t="s">
        <v>367</v>
      </c>
      <c r="I17" s="82" t="s">
        <v>360</v>
      </c>
      <c r="J17" s="38" t="s">
        <v>353</v>
      </c>
      <c r="K17" s="38" t="s">
        <v>351</v>
      </c>
      <c r="L17" s="38" t="s">
        <v>355</v>
      </c>
      <c r="M17" s="50" t="s">
        <v>359</v>
      </c>
    </row>
    <row r="18" spans="1:13" ht="16.5" customHeight="1">
      <c r="A18" s="289"/>
      <c r="B18" s="66">
        <v>4</v>
      </c>
      <c r="C18" s="38" t="s">
        <v>513</v>
      </c>
      <c r="D18" s="38" t="s">
        <v>363</v>
      </c>
      <c r="E18" s="38" t="s">
        <v>367</v>
      </c>
      <c r="F18" s="38" t="s">
        <v>349</v>
      </c>
      <c r="G18" s="47" t="s">
        <v>359</v>
      </c>
      <c r="H18" s="48" t="s">
        <v>368</v>
      </c>
      <c r="I18" s="45" t="s">
        <v>383</v>
      </c>
      <c r="J18" s="38" t="s">
        <v>356</v>
      </c>
      <c r="K18" s="38" t="s">
        <v>354</v>
      </c>
      <c r="L18" s="38" t="s">
        <v>365</v>
      </c>
      <c r="M18" s="50" t="s">
        <v>381</v>
      </c>
    </row>
    <row r="19" spans="1:13" ht="16.5" customHeight="1" thickBot="1">
      <c r="A19" s="290"/>
      <c r="B19" s="72">
        <v>5</v>
      </c>
      <c r="C19" s="46" t="s">
        <v>353</v>
      </c>
      <c r="D19" s="46" t="s">
        <v>513</v>
      </c>
      <c r="E19" s="46" t="s">
        <v>358</v>
      </c>
      <c r="F19" s="46" t="s">
        <v>351</v>
      </c>
      <c r="G19" s="68" t="s">
        <v>381</v>
      </c>
      <c r="H19" s="73" t="s">
        <v>354</v>
      </c>
      <c r="I19" s="74" t="s">
        <v>363</v>
      </c>
      <c r="J19" s="38" t="s">
        <v>383</v>
      </c>
      <c r="K19" s="46" t="s">
        <v>364</v>
      </c>
      <c r="L19" s="46" t="s">
        <v>368</v>
      </c>
      <c r="M19" s="51" t="s">
        <v>367</v>
      </c>
    </row>
    <row r="20" spans="1:13" ht="16.5" customHeight="1">
      <c r="A20" s="291" t="s">
        <v>91</v>
      </c>
      <c r="B20" s="64">
        <v>1</v>
      </c>
      <c r="C20" s="38" t="s">
        <v>358</v>
      </c>
      <c r="D20" s="49" t="s">
        <v>515</v>
      </c>
      <c r="E20" s="49" t="s">
        <v>378</v>
      </c>
      <c r="F20" s="49" t="s">
        <v>371</v>
      </c>
      <c r="G20" s="83" t="s">
        <v>512</v>
      </c>
      <c r="H20" s="48" t="s">
        <v>94</v>
      </c>
      <c r="I20" s="82" t="s">
        <v>355</v>
      </c>
      <c r="J20" s="84" t="s">
        <v>353</v>
      </c>
      <c r="K20" s="55" t="s">
        <v>364</v>
      </c>
      <c r="L20" s="49" t="s">
        <v>142</v>
      </c>
      <c r="M20" s="88" t="s">
        <v>370</v>
      </c>
    </row>
    <row r="21" spans="1:13" ht="16.5" customHeight="1">
      <c r="A21" s="289"/>
      <c r="B21" s="66">
        <v>2</v>
      </c>
      <c r="C21" s="38" t="s">
        <v>97</v>
      </c>
      <c r="D21" s="38" t="s">
        <v>373</v>
      </c>
      <c r="E21" s="38" t="s">
        <v>358</v>
      </c>
      <c r="F21" s="38" t="s">
        <v>378</v>
      </c>
      <c r="G21" s="47" t="s">
        <v>512</v>
      </c>
      <c r="H21" s="48" t="s">
        <v>94</v>
      </c>
      <c r="I21" s="82" t="s">
        <v>355</v>
      </c>
      <c r="J21" s="38" t="s">
        <v>370</v>
      </c>
      <c r="K21" s="38" t="s">
        <v>374</v>
      </c>
      <c r="L21" s="38" t="s">
        <v>367</v>
      </c>
      <c r="M21" s="95" t="s">
        <v>365</v>
      </c>
    </row>
    <row r="22" spans="1:13" ht="16.5" customHeight="1">
      <c r="A22" s="289"/>
      <c r="B22" s="66">
        <v>3</v>
      </c>
      <c r="C22" s="55" t="s">
        <v>353</v>
      </c>
      <c r="D22" s="38" t="s">
        <v>519</v>
      </c>
      <c r="E22" s="38" t="s">
        <v>373</v>
      </c>
      <c r="F22" s="38" t="s">
        <v>515</v>
      </c>
      <c r="G22" s="47" t="s">
        <v>513</v>
      </c>
      <c r="H22" s="89" t="s">
        <v>141</v>
      </c>
      <c r="I22" s="94" t="s">
        <v>365</v>
      </c>
      <c r="J22" s="38" t="s">
        <v>354</v>
      </c>
      <c r="K22" s="38" t="s">
        <v>377</v>
      </c>
      <c r="L22" s="38" t="s">
        <v>355</v>
      </c>
      <c r="M22" s="50" t="s">
        <v>358</v>
      </c>
    </row>
    <row r="23" spans="1:13" ht="16.5" customHeight="1">
      <c r="A23" s="289"/>
      <c r="B23" s="66">
        <v>4</v>
      </c>
      <c r="C23" s="38" t="s">
        <v>353</v>
      </c>
      <c r="D23" s="38" t="s">
        <v>517</v>
      </c>
      <c r="E23" s="55" t="s">
        <v>515</v>
      </c>
      <c r="F23" s="38" t="s">
        <v>361</v>
      </c>
      <c r="G23" s="47" t="s">
        <v>370</v>
      </c>
      <c r="H23" s="48" t="s">
        <v>367</v>
      </c>
      <c r="I23" s="82" t="s">
        <v>374</v>
      </c>
      <c r="J23" s="38" t="s">
        <v>354</v>
      </c>
      <c r="K23" s="90" t="s">
        <v>373</v>
      </c>
      <c r="L23" s="38" t="s">
        <v>377</v>
      </c>
      <c r="M23" s="50" t="s">
        <v>358</v>
      </c>
    </row>
    <row r="24" spans="1:13" ht="16.5" customHeight="1" thickBot="1">
      <c r="A24" s="292"/>
      <c r="B24" s="67">
        <v>5</v>
      </c>
      <c r="C24" s="46"/>
      <c r="D24" s="46"/>
      <c r="E24" s="46"/>
      <c r="F24" s="46"/>
      <c r="G24" s="68"/>
      <c r="H24" s="73"/>
      <c r="I24" s="74"/>
      <c r="J24" s="46"/>
      <c r="K24" s="75"/>
      <c r="L24" s="46"/>
      <c r="M24" s="51"/>
    </row>
    <row r="25" spans="1:13" ht="16.5" customHeight="1">
      <c r="A25" s="288" t="s">
        <v>92</v>
      </c>
      <c r="B25" s="70">
        <v>1</v>
      </c>
      <c r="C25" s="38" t="s">
        <v>385</v>
      </c>
      <c r="D25" s="38" t="s">
        <v>367</v>
      </c>
      <c r="E25" s="38" t="s">
        <v>359</v>
      </c>
      <c r="F25" s="38" t="s">
        <v>368</v>
      </c>
      <c r="G25" s="44" t="s">
        <v>520</v>
      </c>
      <c r="H25" s="91" t="s">
        <v>373</v>
      </c>
      <c r="I25" s="69" t="s">
        <v>364</v>
      </c>
      <c r="J25" s="84" t="s">
        <v>353</v>
      </c>
      <c r="K25" s="38" t="s">
        <v>371</v>
      </c>
      <c r="L25" s="38" t="s">
        <v>370</v>
      </c>
      <c r="M25" s="52" t="s">
        <v>142</v>
      </c>
    </row>
    <row r="26" spans="1:13" ht="16.5" customHeight="1">
      <c r="A26" s="289"/>
      <c r="B26" s="66">
        <v>2</v>
      </c>
      <c r="C26" s="38" t="s">
        <v>371</v>
      </c>
      <c r="D26" s="38" t="s">
        <v>385</v>
      </c>
      <c r="E26" s="38" t="s">
        <v>359</v>
      </c>
      <c r="F26" s="38" t="s">
        <v>373</v>
      </c>
      <c r="G26" s="47" t="s">
        <v>368</v>
      </c>
      <c r="H26" s="48" t="s">
        <v>520</v>
      </c>
      <c r="I26" s="82" t="s">
        <v>370</v>
      </c>
      <c r="J26" s="38" t="s">
        <v>353</v>
      </c>
      <c r="K26" s="38" t="s">
        <v>354</v>
      </c>
      <c r="L26" s="38" t="s">
        <v>97</v>
      </c>
      <c r="M26" s="50" t="s">
        <v>367</v>
      </c>
    </row>
    <row r="27" spans="1:13" ht="16.5" customHeight="1">
      <c r="A27" s="289"/>
      <c r="B27" s="66">
        <v>3</v>
      </c>
      <c r="C27" s="38" t="s">
        <v>373</v>
      </c>
      <c r="D27" s="38" t="s">
        <v>349</v>
      </c>
      <c r="E27" s="38" t="s">
        <v>385</v>
      </c>
      <c r="F27" s="49" t="s">
        <v>361</v>
      </c>
      <c r="G27" s="47" t="s">
        <v>379</v>
      </c>
      <c r="H27" s="48" t="s">
        <v>354</v>
      </c>
      <c r="I27" s="82" t="s">
        <v>363</v>
      </c>
      <c r="J27" s="38" t="s">
        <v>364</v>
      </c>
      <c r="K27" s="38" t="s">
        <v>370</v>
      </c>
      <c r="L27" s="38" t="s">
        <v>94</v>
      </c>
      <c r="M27" s="85" t="s">
        <v>359</v>
      </c>
    </row>
    <row r="28" spans="1:13" ht="16.5" customHeight="1">
      <c r="A28" s="289"/>
      <c r="B28" s="66">
        <v>4</v>
      </c>
      <c r="C28" s="49" t="s">
        <v>362</v>
      </c>
      <c r="D28" s="49" t="s">
        <v>349</v>
      </c>
      <c r="E28" s="38" t="s">
        <v>513</v>
      </c>
      <c r="F28" s="38" t="s">
        <v>382</v>
      </c>
      <c r="G28" s="83" t="s">
        <v>359</v>
      </c>
      <c r="H28" s="48" t="s">
        <v>371</v>
      </c>
      <c r="I28" s="82" t="s">
        <v>360</v>
      </c>
      <c r="J28" s="38" t="s">
        <v>365</v>
      </c>
      <c r="K28" s="38" t="s">
        <v>353</v>
      </c>
      <c r="L28" s="49" t="s">
        <v>520</v>
      </c>
      <c r="M28" s="50" t="s">
        <v>368</v>
      </c>
    </row>
    <row r="29" spans="1:13" ht="16.5" customHeight="1" thickBot="1">
      <c r="A29" s="290"/>
      <c r="B29" s="72">
        <v>5</v>
      </c>
      <c r="C29" s="46" t="s">
        <v>513</v>
      </c>
      <c r="D29" s="92" t="s">
        <v>348</v>
      </c>
      <c r="E29" s="49" t="s">
        <v>382</v>
      </c>
      <c r="F29" s="46" t="s">
        <v>349</v>
      </c>
      <c r="G29" s="68" t="s">
        <v>359</v>
      </c>
      <c r="H29" s="73" t="s">
        <v>368</v>
      </c>
      <c r="I29" s="74" t="s">
        <v>360</v>
      </c>
      <c r="J29" s="46" t="s">
        <v>371</v>
      </c>
      <c r="K29" s="46" t="s">
        <v>353</v>
      </c>
      <c r="L29" s="46" t="s">
        <v>373</v>
      </c>
      <c r="M29" s="51" t="s">
        <v>370</v>
      </c>
    </row>
    <row r="30" spans="1:13" ht="16.5" customHeight="1">
      <c r="A30" s="291" t="s">
        <v>93</v>
      </c>
      <c r="B30" s="64">
        <v>1</v>
      </c>
      <c r="C30" s="38" t="s">
        <v>97</v>
      </c>
      <c r="D30" s="84" t="s">
        <v>513</v>
      </c>
      <c r="E30" s="84" t="s">
        <v>367</v>
      </c>
      <c r="F30" s="49" t="s">
        <v>515</v>
      </c>
      <c r="G30" s="83" t="s">
        <v>351</v>
      </c>
      <c r="H30" s="89" t="s">
        <v>352</v>
      </c>
      <c r="I30" s="69" t="s">
        <v>365</v>
      </c>
      <c r="J30" s="84" t="s">
        <v>376</v>
      </c>
      <c r="K30" s="93" t="s">
        <v>368</v>
      </c>
      <c r="L30" s="84" t="s">
        <v>94</v>
      </c>
      <c r="M30" s="52" t="s">
        <v>359</v>
      </c>
    </row>
    <row r="31" spans="1:13" ht="16.5" customHeight="1">
      <c r="A31" s="289"/>
      <c r="B31" s="66">
        <v>2</v>
      </c>
      <c r="C31" s="49" t="s">
        <v>367</v>
      </c>
      <c r="D31" s="38" t="s">
        <v>368</v>
      </c>
      <c r="E31" s="38" t="s">
        <v>515</v>
      </c>
      <c r="F31" s="38" t="s">
        <v>351</v>
      </c>
      <c r="G31" s="47" t="s">
        <v>513</v>
      </c>
      <c r="H31" s="48" t="s">
        <v>375</v>
      </c>
      <c r="I31" s="82" t="s">
        <v>352</v>
      </c>
      <c r="J31" s="38" t="s">
        <v>364</v>
      </c>
      <c r="K31" s="38" t="s">
        <v>97</v>
      </c>
      <c r="L31" s="92" t="s">
        <v>94</v>
      </c>
      <c r="M31" s="50" t="s">
        <v>359</v>
      </c>
    </row>
    <row r="32" spans="1:13" ht="16.5" customHeight="1">
      <c r="A32" s="289"/>
      <c r="B32" s="66">
        <v>3</v>
      </c>
      <c r="C32" s="38" t="s">
        <v>353</v>
      </c>
      <c r="D32" s="38" t="s">
        <v>515</v>
      </c>
      <c r="E32" s="38" t="s">
        <v>513</v>
      </c>
      <c r="F32" s="38" t="s">
        <v>350</v>
      </c>
      <c r="G32" s="47" t="s">
        <v>368</v>
      </c>
      <c r="H32" s="48" t="s">
        <v>360</v>
      </c>
      <c r="I32" s="82" t="s">
        <v>376</v>
      </c>
      <c r="J32" s="38" t="s">
        <v>366</v>
      </c>
      <c r="K32" s="38" t="s">
        <v>351</v>
      </c>
      <c r="L32" s="38" t="s">
        <v>365</v>
      </c>
      <c r="M32" s="50" t="s">
        <v>97</v>
      </c>
    </row>
    <row r="33" spans="1:13" ht="16.5" customHeight="1">
      <c r="A33" s="289"/>
      <c r="B33" s="66">
        <v>4</v>
      </c>
      <c r="C33" s="92" t="s">
        <v>362</v>
      </c>
      <c r="D33" s="38" t="s">
        <v>349</v>
      </c>
      <c r="E33" s="38" t="s">
        <v>369</v>
      </c>
      <c r="F33" s="38" t="s">
        <v>375</v>
      </c>
      <c r="G33" s="47" t="s">
        <v>350</v>
      </c>
      <c r="H33" s="48" t="s">
        <v>351</v>
      </c>
      <c r="I33" s="45" t="s">
        <v>360</v>
      </c>
      <c r="J33" s="92" t="s">
        <v>352</v>
      </c>
      <c r="K33" s="38" t="s">
        <v>353</v>
      </c>
      <c r="L33" s="38" t="s">
        <v>367</v>
      </c>
      <c r="M33" s="50" t="s">
        <v>514</v>
      </c>
    </row>
    <row r="34" spans="1:13" ht="16.5" customHeight="1" thickBot="1">
      <c r="A34" s="292"/>
      <c r="B34" s="67">
        <v>5</v>
      </c>
      <c r="C34" s="76" t="s">
        <v>317</v>
      </c>
      <c r="D34" s="76" t="s">
        <v>318</v>
      </c>
      <c r="E34" s="76" t="s">
        <v>319</v>
      </c>
      <c r="F34" s="76" t="s">
        <v>184</v>
      </c>
      <c r="G34" s="77" t="s">
        <v>320</v>
      </c>
      <c r="H34" s="78" t="s">
        <v>321</v>
      </c>
      <c r="I34" s="79" t="s">
        <v>322</v>
      </c>
      <c r="J34" s="80" t="s">
        <v>104</v>
      </c>
      <c r="K34" s="76" t="s">
        <v>103</v>
      </c>
      <c r="L34" s="79" t="s">
        <v>102</v>
      </c>
      <c r="M34" s="81" t="s">
        <v>186</v>
      </c>
    </row>
  </sheetData>
  <sheetProtection/>
  <mergeCells count="8">
    <mergeCell ref="A25:A29"/>
    <mergeCell ref="A30:A34"/>
    <mergeCell ref="B1:E1"/>
    <mergeCell ref="A2:L2"/>
    <mergeCell ref="A5:A9"/>
    <mergeCell ref="A10:A14"/>
    <mergeCell ref="A15:A19"/>
    <mergeCell ref="A20:A24"/>
  </mergeCells>
  <conditionalFormatting sqref="C4:M4 C25:M33 M22:M23 M6:M19 E6:E22 C6:C21 D6:D23 C23 F6:J23 L6:L23 K6:K19 K21:K23">
    <cfRule type="expression" priority="7" dxfId="20" stopIfTrue="1">
      <formula>RIGHT(C4,LEN(C4)-FIND("-",C4))=$R$4</formula>
    </cfRule>
    <cfRule type="expression" priority="8" dxfId="19" stopIfTrue="1">
      <formula>RIGHT(C4,LEN(C4)-FIND("-",C4))=$R$5</formula>
    </cfRule>
    <cfRule type="expression" priority="9" dxfId="1" stopIfTrue="1">
      <formula>RIGHT(C4,LEN(C4)-FIND("-",C4))=$R$6</formula>
    </cfRule>
  </conditionalFormatting>
  <conditionalFormatting sqref="C5:L5">
    <cfRule type="expression" priority="4" dxfId="20" stopIfTrue="1">
      <formula>RIGHT(C5,LEN(C5)-FIND("-",C5))=$N$6</formula>
    </cfRule>
    <cfRule type="expression" priority="5" dxfId="19" stopIfTrue="1">
      <formula>RIGHT(C5,LEN(C5)-FIND("-",C5))=$N$7</formula>
    </cfRule>
    <cfRule type="expression" priority="6" dxfId="1" stopIfTrue="1">
      <formula>RIGHT(C5,LEN(C5)-FIND("-",C5))=$N$8</formula>
    </cfRule>
  </conditionalFormatting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L30" sqref="L30"/>
    </sheetView>
  </sheetViews>
  <sheetFormatPr defaultColWidth="9.140625" defaultRowHeight="16.5" customHeight="1"/>
  <cols>
    <col min="1" max="1" width="3.140625" style="53" customWidth="1"/>
    <col min="2" max="2" width="3.421875" style="54" customWidth="1"/>
    <col min="3" max="15" width="10.57421875" style="53" customWidth="1"/>
    <col min="16" max="16384" width="9.140625" style="53" customWidth="1"/>
  </cols>
  <sheetData>
    <row r="1" spans="1:4" ht="16.5" customHeight="1">
      <c r="A1" s="293" t="s">
        <v>101</v>
      </c>
      <c r="B1" s="293"/>
      <c r="C1" s="293"/>
      <c r="D1" s="293"/>
    </row>
    <row r="2" spans="1:14" ht="16.5" customHeight="1">
      <c r="A2" s="285" t="s">
        <v>334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ht="16.5" customHeight="1" thickBot="1"/>
    <row r="4" spans="1:15" ht="16.5" customHeight="1" thickBot="1">
      <c r="A4" s="108" t="s">
        <v>99</v>
      </c>
      <c r="B4" s="109" t="s">
        <v>100</v>
      </c>
      <c r="C4" s="62" t="s">
        <v>324</v>
      </c>
      <c r="D4" s="62" t="s">
        <v>323</v>
      </c>
      <c r="E4" s="62" t="s">
        <v>325</v>
      </c>
      <c r="F4" s="62" t="s">
        <v>326</v>
      </c>
      <c r="G4" s="62" t="s">
        <v>386</v>
      </c>
      <c r="H4" s="110" t="s">
        <v>387</v>
      </c>
      <c r="I4" s="111" t="s">
        <v>327</v>
      </c>
      <c r="J4" s="112" t="s">
        <v>328</v>
      </c>
      <c r="K4" s="62" t="s">
        <v>329</v>
      </c>
      <c r="L4" s="62" t="s">
        <v>330</v>
      </c>
      <c r="M4" s="62" t="s">
        <v>331</v>
      </c>
      <c r="N4" s="113" t="s">
        <v>332</v>
      </c>
      <c r="O4" s="114" t="s">
        <v>333</v>
      </c>
    </row>
    <row r="5" spans="1:15" ht="16.5" customHeight="1">
      <c r="A5" s="297" t="s">
        <v>88</v>
      </c>
      <c r="B5" s="64">
        <v>1</v>
      </c>
      <c r="C5" s="84" t="s">
        <v>447</v>
      </c>
      <c r="D5" s="84" t="s">
        <v>425</v>
      </c>
      <c r="E5" s="84" t="s">
        <v>439</v>
      </c>
      <c r="F5" s="84" t="s">
        <v>423</v>
      </c>
      <c r="G5" s="84" t="s">
        <v>433</v>
      </c>
      <c r="H5" s="44" t="s">
        <v>418</v>
      </c>
      <c r="I5" s="115" t="s">
        <v>426</v>
      </c>
      <c r="J5" s="127" t="s">
        <v>422</v>
      </c>
      <c r="K5" s="84" t="s">
        <v>424</v>
      </c>
      <c r="L5" s="84" t="s">
        <v>427</v>
      </c>
      <c r="M5" s="84" t="s">
        <v>417</v>
      </c>
      <c r="N5" s="84" t="s">
        <v>450</v>
      </c>
      <c r="O5" s="52" t="s">
        <v>419</v>
      </c>
    </row>
    <row r="6" spans="1:17" ht="16.5" customHeight="1">
      <c r="A6" s="295"/>
      <c r="B6" s="66">
        <v>2</v>
      </c>
      <c r="C6" s="38" t="s">
        <v>415</v>
      </c>
      <c r="D6" s="38" t="s">
        <v>425</v>
      </c>
      <c r="E6" s="38" t="s">
        <v>424</v>
      </c>
      <c r="F6" s="38" t="s">
        <v>433</v>
      </c>
      <c r="G6" s="38" t="s">
        <v>436</v>
      </c>
      <c r="H6" s="47" t="s">
        <v>426</v>
      </c>
      <c r="I6" s="261" t="s">
        <v>442</v>
      </c>
      <c r="J6" s="128" t="s">
        <v>439</v>
      </c>
      <c r="K6" s="38" t="s">
        <v>419</v>
      </c>
      <c r="L6" s="38" t="s">
        <v>427</v>
      </c>
      <c r="M6" s="38" t="s">
        <v>450</v>
      </c>
      <c r="N6" s="38" t="s">
        <v>417</v>
      </c>
      <c r="O6" s="129" t="s">
        <v>422</v>
      </c>
      <c r="Q6" s="116"/>
    </row>
    <row r="7" spans="1:15" ht="16.5" customHeight="1">
      <c r="A7" s="295"/>
      <c r="B7" s="66">
        <v>3</v>
      </c>
      <c r="C7" s="38" t="s">
        <v>420</v>
      </c>
      <c r="D7" s="38" t="s">
        <v>414</v>
      </c>
      <c r="E7" s="38" t="s">
        <v>423</v>
      </c>
      <c r="F7" s="38" t="s">
        <v>424</v>
      </c>
      <c r="G7" s="126" t="s">
        <v>453</v>
      </c>
      <c r="H7" s="47" t="s">
        <v>436</v>
      </c>
      <c r="I7" s="262" t="s">
        <v>439</v>
      </c>
      <c r="J7" s="128" t="s">
        <v>426</v>
      </c>
      <c r="K7" s="126" t="s">
        <v>448</v>
      </c>
      <c r="L7" s="38" t="s">
        <v>450</v>
      </c>
      <c r="M7" s="38" t="s">
        <v>421</v>
      </c>
      <c r="N7" s="38" t="s">
        <v>418</v>
      </c>
      <c r="O7" s="141" t="s">
        <v>361</v>
      </c>
    </row>
    <row r="8" spans="1:15" ht="16.5" customHeight="1">
      <c r="A8" s="295"/>
      <c r="B8" s="66">
        <v>4</v>
      </c>
      <c r="C8" s="38" t="s">
        <v>413</v>
      </c>
      <c r="D8" s="38" t="s">
        <v>452</v>
      </c>
      <c r="E8" s="38" t="s">
        <v>415</v>
      </c>
      <c r="F8" s="126" t="s">
        <v>453</v>
      </c>
      <c r="G8" s="38" t="s">
        <v>416</v>
      </c>
      <c r="H8" s="47" t="s">
        <v>417</v>
      </c>
      <c r="I8" s="262" t="s">
        <v>418</v>
      </c>
      <c r="J8" s="128" t="s">
        <v>419</v>
      </c>
      <c r="K8" s="38" t="s">
        <v>443</v>
      </c>
      <c r="L8" s="38" t="s">
        <v>424</v>
      </c>
      <c r="M8" s="126" t="s">
        <v>448</v>
      </c>
      <c r="N8" s="38" t="s">
        <v>422</v>
      </c>
      <c r="O8" s="50" t="s">
        <v>361</v>
      </c>
    </row>
    <row r="9" spans="1:15" ht="16.5" customHeight="1" thickBot="1">
      <c r="A9" s="298"/>
      <c r="B9" s="67">
        <v>5</v>
      </c>
      <c r="C9" s="117" t="s">
        <v>13</v>
      </c>
      <c r="D9" s="117" t="s">
        <v>13</v>
      </c>
      <c r="E9" s="117" t="s">
        <v>13</v>
      </c>
      <c r="F9" s="117" t="s">
        <v>13</v>
      </c>
      <c r="G9" s="117" t="s">
        <v>13</v>
      </c>
      <c r="H9" s="259" t="s">
        <v>13</v>
      </c>
      <c r="I9" s="263" t="s">
        <v>13</v>
      </c>
      <c r="J9" s="118" t="s">
        <v>13</v>
      </c>
      <c r="K9" s="117" t="s">
        <v>13</v>
      </c>
      <c r="L9" s="117" t="s">
        <v>13</v>
      </c>
      <c r="M9" s="117" t="s">
        <v>13</v>
      </c>
      <c r="N9" s="117" t="s">
        <v>13</v>
      </c>
      <c r="O9" s="119" t="s">
        <v>13</v>
      </c>
    </row>
    <row r="10" spans="1:15" ht="16.5" customHeight="1">
      <c r="A10" s="294" t="s">
        <v>89</v>
      </c>
      <c r="B10" s="64">
        <v>1</v>
      </c>
      <c r="C10" s="84" t="s">
        <v>439</v>
      </c>
      <c r="D10" s="84" t="s">
        <v>454</v>
      </c>
      <c r="E10" s="84" t="s">
        <v>423</v>
      </c>
      <c r="F10" s="84" t="s">
        <v>453</v>
      </c>
      <c r="G10" s="84" t="s">
        <v>446</v>
      </c>
      <c r="H10" s="44" t="s">
        <v>415</v>
      </c>
      <c r="I10" s="115" t="s">
        <v>425</v>
      </c>
      <c r="J10" s="130" t="s">
        <v>429</v>
      </c>
      <c r="K10" s="270" t="s">
        <v>515</v>
      </c>
      <c r="L10" s="84" t="s">
        <v>420</v>
      </c>
      <c r="M10" s="84" t="s">
        <v>426</v>
      </c>
      <c r="N10" s="84" t="s">
        <v>417</v>
      </c>
      <c r="O10" s="131" t="s">
        <v>424</v>
      </c>
    </row>
    <row r="11" spans="1:15" ht="16.5" customHeight="1">
      <c r="A11" s="295"/>
      <c r="B11" s="66">
        <v>2</v>
      </c>
      <c r="C11" s="38" t="s">
        <v>420</v>
      </c>
      <c r="D11" s="38" t="s">
        <v>439</v>
      </c>
      <c r="E11" s="38" t="s">
        <v>426</v>
      </c>
      <c r="F11" s="38" t="s">
        <v>453</v>
      </c>
      <c r="G11" s="38" t="s">
        <v>445</v>
      </c>
      <c r="H11" s="47" t="s">
        <v>417</v>
      </c>
      <c r="I11" s="86" t="s">
        <v>429</v>
      </c>
      <c r="J11" s="128" t="s">
        <v>425</v>
      </c>
      <c r="K11" s="38" t="s">
        <v>435</v>
      </c>
      <c r="L11" s="38" t="s">
        <v>413</v>
      </c>
      <c r="M11" s="38" t="s">
        <v>436</v>
      </c>
      <c r="N11" s="38" t="s">
        <v>424</v>
      </c>
      <c r="O11" s="50" t="s">
        <v>415</v>
      </c>
    </row>
    <row r="12" spans="1:15" ht="16.5" customHeight="1">
      <c r="A12" s="295"/>
      <c r="B12" s="66">
        <v>3</v>
      </c>
      <c r="C12" s="271" t="s">
        <v>449</v>
      </c>
      <c r="D12" s="38" t="s">
        <v>426</v>
      </c>
      <c r="E12" s="38" t="s">
        <v>445</v>
      </c>
      <c r="F12" s="38" t="s">
        <v>454</v>
      </c>
      <c r="G12" s="38" t="s">
        <v>453</v>
      </c>
      <c r="H12" s="47" t="s">
        <v>428</v>
      </c>
      <c r="I12" s="262" t="s">
        <v>424</v>
      </c>
      <c r="J12" s="128" t="s">
        <v>425</v>
      </c>
      <c r="K12" s="38" t="s">
        <v>435</v>
      </c>
      <c r="L12" s="38" t="s">
        <v>515</v>
      </c>
      <c r="M12" s="38" t="s">
        <v>417</v>
      </c>
      <c r="N12" s="38" t="s">
        <v>415</v>
      </c>
      <c r="O12" s="50" t="s">
        <v>436</v>
      </c>
    </row>
    <row r="13" spans="1:15" ht="16.5" customHeight="1">
      <c r="A13" s="295"/>
      <c r="B13" s="66">
        <v>4</v>
      </c>
      <c r="C13" s="38" t="s">
        <v>426</v>
      </c>
      <c r="D13" s="38" t="s">
        <v>425</v>
      </c>
      <c r="E13" s="126" t="s">
        <v>453</v>
      </c>
      <c r="F13" s="38" t="s">
        <v>436</v>
      </c>
      <c r="G13" s="38" t="s">
        <v>437</v>
      </c>
      <c r="H13" s="47" t="s">
        <v>418</v>
      </c>
      <c r="I13" s="262" t="s">
        <v>439</v>
      </c>
      <c r="J13" s="38" t="s">
        <v>424</v>
      </c>
      <c r="K13" s="38" t="s">
        <v>521</v>
      </c>
      <c r="L13" s="38" t="s">
        <v>446</v>
      </c>
      <c r="M13" s="38" t="s">
        <v>417</v>
      </c>
      <c r="N13" s="126" t="s">
        <v>451</v>
      </c>
      <c r="O13" s="50" t="s">
        <v>435</v>
      </c>
    </row>
    <row r="14" spans="1:15" ht="16.5" customHeight="1" thickBot="1">
      <c r="A14" s="296"/>
      <c r="B14" s="67">
        <v>5</v>
      </c>
      <c r="C14" s="46" t="s">
        <v>445</v>
      </c>
      <c r="D14" s="46" t="s">
        <v>449</v>
      </c>
      <c r="E14" s="46" t="s">
        <v>453</v>
      </c>
      <c r="F14" s="46" t="s">
        <v>437</v>
      </c>
      <c r="G14" s="46" t="s">
        <v>436</v>
      </c>
      <c r="H14" s="68" t="s">
        <v>418</v>
      </c>
      <c r="I14" s="264" t="s">
        <v>516</v>
      </c>
      <c r="J14" s="125" t="s">
        <v>439</v>
      </c>
      <c r="K14" s="46" t="s">
        <v>521</v>
      </c>
      <c r="L14" s="46" t="s">
        <v>420</v>
      </c>
      <c r="M14" s="46" t="s">
        <v>415</v>
      </c>
      <c r="N14" s="46" t="s">
        <v>426</v>
      </c>
      <c r="O14" s="51" t="s">
        <v>435</v>
      </c>
    </row>
    <row r="15" spans="1:15" ht="16.5" customHeight="1">
      <c r="A15" s="297" t="s">
        <v>90</v>
      </c>
      <c r="B15" s="64">
        <v>1</v>
      </c>
      <c r="C15" s="84" t="s">
        <v>441</v>
      </c>
      <c r="D15" s="84" t="s">
        <v>414</v>
      </c>
      <c r="E15" s="84" t="s">
        <v>439</v>
      </c>
      <c r="F15" s="127" t="s">
        <v>416</v>
      </c>
      <c r="G15" s="84" t="s">
        <v>426</v>
      </c>
      <c r="H15" s="44" t="s">
        <v>424</v>
      </c>
      <c r="I15" s="115" t="s">
        <v>425</v>
      </c>
      <c r="J15" s="130" t="s">
        <v>449</v>
      </c>
      <c r="K15" s="84" t="s">
        <v>419</v>
      </c>
      <c r="L15" s="84" t="s">
        <v>413</v>
      </c>
      <c r="M15" s="84" t="s">
        <v>417</v>
      </c>
      <c r="N15" s="84" t="s">
        <v>418</v>
      </c>
      <c r="O15" s="52" t="s">
        <v>432</v>
      </c>
    </row>
    <row r="16" spans="1:15" ht="16.5" customHeight="1">
      <c r="A16" s="295"/>
      <c r="B16" s="66">
        <v>2</v>
      </c>
      <c r="C16" s="38" t="s">
        <v>439</v>
      </c>
      <c r="D16" s="38" t="s">
        <v>441</v>
      </c>
      <c r="E16" s="126" t="s">
        <v>416</v>
      </c>
      <c r="F16" s="38" t="s">
        <v>433</v>
      </c>
      <c r="G16" s="38" t="s">
        <v>424</v>
      </c>
      <c r="H16" s="47" t="s">
        <v>417</v>
      </c>
      <c r="I16" s="262" t="s">
        <v>449</v>
      </c>
      <c r="J16" s="128" t="s">
        <v>425</v>
      </c>
      <c r="K16" s="38" t="s">
        <v>419</v>
      </c>
      <c r="L16" s="38" t="s">
        <v>432</v>
      </c>
      <c r="M16" s="38" t="s">
        <v>427</v>
      </c>
      <c r="N16" s="38" t="s">
        <v>418</v>
      </c>
      <c r="O16" s="50" t="s">
        <v>436</v>
      </c>
    </row>
    <row r="17" spans="1:15" ht="16.5" customHeight="1">
      <c r="A17" s="295"/>
      <c r="B17" s="66">
        <v>3</v>
      </c>
      <c r="C17" s="38" t="s">
        <v>423</v>
      </c>
      <c r="D17" s="38" t="s">
        <v>439</v>
      </c>
      <c r="E17" s="38" t="s">
        <v>421</v>
      </c>
      <c r="F17" s="38" t="s">
        <v>436</v>
      </c>
      <c r="G17" s="38" t="s">
        <v>431</v>
      </c>
      <c r="H17" s="47" t="s">
        <v>449</v>
      </c>
      <c r="I17" s="262" t="s">
        <v>424</v>
      </c>
      <c r="J17" s="128" t="s">
        <v>425</v>
      </c>
      <c r="K17" s="38" t="s">
        <v>426</v>
      </c>
      <c r="L17" s="38" t="s">
        <v>442</v>
      </c>
      <c r="M17" s="38" t="s">
        <v>427</v>
      </c>
      <c r="N17" s="38" t="s">
        <v>417</v>
      </c>
      <c r="O17" s="50" t="s">
        <v>415</v>
      </c>
    </row>
    <row r="18" spans="1:15" ht="16.5" customHeight="1">
      <c r="A18" s="295"/>
      <c r="B18" s="66">
        <v>4</v>
      </c>
      <c r="C18" s="38" t="s">
        <v>413</v>
      </c>
      <c r="D18" s="38" t="s">
        <v>415</v>
      </c>
      <c r="E18" s="271" t="s">
        <v>447</v>
      </c>
      <c r="F18" s="38" t="s">
        <v>426</v>
      </c>
      <c r="G18" s="38" t="s">
        <v>433</v>
      </c>
      <c r="H18" s="47" t="s">
        <v>436</v>
      </c>
      <c r="I18" s="262" t="s">
        <v>418</v>
      </c>
      <c r="J18" s="128" t="s">
        <v>419</v>
      </c>
      <c r="K18" s="38" t="s">
        <v>424</v>
      </c>
      <c r="L18" s="38" t="s">
        <v>422</v>
      </c>
      <c r="M18" s="38" t="s">
        <v>432</v>
      </c>
      <c r="N18" s="38" t="s">
        <v>442</v>
      </c>
      <c r="O18" s="50" t="s">
        <v>361</v>
      </c>
    </row>
    <row r="19" spans="1:15" ht="16.5" customHeight="1" thickBot="1">
      <c r="A19" s="298"/>
      <c r="B19" s="67">
        <v>5</v>
      </c>
      <c r="C19" s="120" t="s">
        <v>12</v>
      </c>
      <c r="D19" s="120" t="s">
        <v>12</v>
      </c>
      <c r="E19" s="120" t="s">
        <v>12</v>
      </c>
      <c r="F19" s="120" t="s">
        <v>12</v>
      </c>
      <c r="G19" s="120" t="s">
        <v>12</v>
      </c>
      <c r="H19" s="260" t="s">
        <v>12</v>
      </c>
      <c r="I19" s="265" t="s">
        <v>12</v>
      </c>
      <c r="J19" s="132" t="s">
        <v>12</v>
      </c>
      <c r="K19" s="120" t="s">
        <v>12</v>
      </c>
      <c r="L19" s="120" t="s">
        <v>12</v>
      </c>
      <c r="M19" s="120" t="s">
        <v>12</v>
      </c>
      <c r="N19" s="120" t="s">
        <v>12</v>
      </c>
      <c r="O19" s="121" t="s">
        <v>12</v>
      </c>
    </row>
    <row r="20" spans="1:15" ht="16.5" customHeight="1">
      <c r="A20" s="294" t="s">
        <v>91</v>
      </c>
      <c r="B20" s="64">
        <v>1</v>
      </c>
      <c r="C20" s="84"/>
      <c r="D20" s="84"/>
      <c r="E20" s="122"/>
      <c r="F20" s="122"/>
      <c r="G20" s="84"/>
      <c r="H20" s="123"/>
      <c r="I20" s="115" t="s">
        <v>439</v>
      </c>
      <c r="J20" s="272" t="s">
        <v>449</v>
      </c>
      <c r="K20" s="84" t="s">
        <v>415</v>
      </c>
      <c r="L20" s="84" t="s">
        <v>426</v>
      </c>
      <c r="M20" s="84" t="s">
        <v>436</v>
      </c>
      <c r="N20" s="106"/>
      <c r="O20" s="52" t="s">
        <v>424</v>
      </c>
    </row>
    <row r="21" spans="1:15" ht="16.5" customHeight="1">
      <c r="A21" s="295"/>
      <c r="B21" s="133">
        <v>2</v>
      </c>
      <c r="C21" s="124"/>
      <c r="D21" s="124"/>
      <c r="E21" s="134"/>
      <c r="F21" s="134"/>
      <c r="G21" s="124"/>
      <c r="H21" s="135"/>
      <c r="I21" s="276" t="s">
        <v>449</v>
      </c>
      <c r="J21" s="266" t="s">
        <v>439</v>
      </c>
      <c r="K21" s="136" t="s">
        <v>515</v>
      </c>
      <c r="L21" s="124" t="s">
        <v>415</v>
      </c>
      <c r="M21" s="124" t="s">
        <v>424</v>
      </c>
      <c r="N21" s="138"/>
      <c r="O21" s="137" t="s">
        <v>373</v>
      </c>
    </row>
    <row r="22" spans="1:15" ht="16.5" customHeight="1">
      <c r="A22" s="295"/>
      <c r="B22" s="70">
        <v>3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39"/>
    </row>
    <row r="23" spans="1:15" ht="16.5" customHeight="1">
      <c r="A23" s="295"/>
      <c r="B23" s="66">
        <v>4</v>
      </c>
      <c r="C23" s="299" t="s">
        <v>136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1"/>
    </row>
    <row r="24" spans="1:15" ht="16.5" customHeight="1" thickBot="1">
      <c r="A24" s="296"/>
      <c r="B24" s="67">
        <v>5</v>
      </c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40"/>
    </row>
    <row r="25" spans="1:15" ht="16.5" customHeight="1">
      <c r="A25" s="297" t="s">
        <v>92</v>
      </c>
      <c r="B25" s="70">
        <v>1</v>
      </c>
      <c r="C25" s="84" t="s">
        <v>413</v>
      </c>
      <c r="D25" s="84" t="s">
        <v>452</v>
      </c>
      <c r="E25" s="127" t="s">
        <v>439</v>
      </c>
      <c r="F25" s="84" t="s">
        <v>436</v>
      </c>
      <c r="G25" s="84" t="s">
        <v>453</v>
      </c>
      <c r="H25" s="44" t="s">
        <v>449</v>
      </c>
      <c r="I25" s="267" t="s">
        <v>425</v>
      </c>
      <c r="J25" s="130" t="s">
        <v>440</v>
      </c>
      <c r="K25" s="84" t="s">
        <v>419</v>
      </c>
      <c r="L25" s="130" t="s">
        <v>450</v>
      </c>
      <c r="M25" s="84" t="s">
        <v>424</v>
      </c>
      <c r="N25" s="84" t="s">
        <v>432</v>
      </c>
      <c r="O25" s="131" t="s">
        <v>446</v>
      </c>
    </row>
    <row r="26" spans="1:15" ht="16.5" customHeight="1">
      <c r="A26" s="295"/>
      <c r="B26" s="66">
        <v>2</v>
      </c>
      <c r="C26" s="38" t="s">
        <v>413</v>
      </c>
      <c r="D26" s="38" t="s">
        <v>439</v>
      </c>
      <c r="E26" s="38" t="s">
        <v>421</v>
      </c>
      <c r="F26" s="38" t="s">
        <v>433</v>
      </c>
      <c r="G26" s="126" t="s">
        <v>453</v>
      </c>
      <c r="H26" s="274" t="s">
        <v>436</v>
      </c>
      <c r="I26" s="262" t="s">
        <v>425</v>
      </c>
      <c r="J26" s="128" t="s">
        <v>440</v>
      </c>
      <c r="K26" s="38" t="s">
        <v>515</v>
      </c>
      <c r="L26" s="38" t="s">
        <v>424</v>
      </c>
      <c r="M26" s="38" t="s">
        <v>450</v>
      </c>
      <c r="N26" s="38" t="s">
        <v>448</v>
      </c>
      <c r="O26" s="141" t="s">
        <v>419</v>
      </c>
    </row>
    <row r="27" spans="1:15" ht="16.5" customHeight="1">
      <c r="A27" s="295"/>
      <c r="B27" s="66">
        <v>3</v>
      </c>
      <c r="C27" s="38" t="s">
        <v>439</v>
      </c>
      <c r="D27" s="271" t="s">
        <v>449</v>
      </c>
      <c r="E27" s="126" t="s">
        <v>453</v>
      </c>
      <c r="F27" s="38" t="s">
        <v>414</v>
      </c>
      <c r="G27" s="38" t="s">
        <v>436</v>
      </c>
      <c r="H27" s="47" t="s">
        <v>454</v>
      </c>
      <c r="I27" s="86" t="s">
        <v>429</v>
      </c>
      <c r="J27" s="128" t="s">
        <v>444</v>
      </c>
      <c r="K27" s="271" t="s">
        <v>450</v>
      </c>
      <c r="L27" s="271" t="s">
        <v>515</v>
      </c>
      <c r="M27" s="38" t="s">
        <v>421</v>
      </c>
      <c r="N27" s="38" t="s">
        <v>424</v>
      </c>
      <c r="O27" s="50" t="s">
        <v>419</v>
      </c>
    </row>
    <row r="28" spans="1:15" ht="16.5" customHeight="1">
      <c r="A28" s="295"/>
      <c r="B28" s="66">
        <v>4</v>
      </c>
      <c r="C28" s="271" t="s">
        <v>449</v>
      </c>
      <c r="D28" s="38" t="s">
        <v>425</v>
      </c>
      <c r="E28" s="38" t="s">
        <v>454</v>
      </c>
      <c r="F28" s="38" t="s">
        <v>445</v>
      </c>
      <c r="G28" s="38" t="s">
        <v>431</v>
      </c>
      <c r="H28" s="47" t="s">
        <v>430</v>
      </c>
      <c r="I28" s="86" t="s">
        <v>440</v>
      </c>
      <c r="J28" s="128" t="s">
        <v>424</v>
      </c>
      <c r="K28" s="38" t="s">
        <v>521</v>
      </c>
      <c r="L28" s="38" t="s">
        <v>413</v>
      </c>
      <c r="M28" s="38" t="s">
        <v>421</v>
      </c>
      <c r="N28" s="38" t="s">
        <v>450</v>
      </c>
      <c r="O28" s="50" t="s">
        <v>436</v>
      </c>
    </row>
    <row r="29" spans="1:15" ht="16.5" customHeight="1" thickBot="1">
      <c r="A29" s="298"/>
      <c r="B29" s="72">
        <v>5</v>
      </c>
      <c r="C29" s="46"/>
      <c r="D29" s="46"/>
      <c r="E29" s="46"/>
      <c r="F29" s="46"/>
      <c r="G29" s="46"/>
      <c r="H29" s="68"/>
      <c r="I29" s="268" t="s">
        <v>440</v>
      </c>
      <c r="J29" s="125" t="s">
        <v>429</v>
      </c>
      <c r="K29" s="46" t="s">
        <v>521</v>
      </c>
      <c r="L29" s="46" t="s">
        <v>413</v>
      </c>
      <c r="M29" s="46" t="s">
        <v>436</v>
      </c>
      <c r="N29" s="46" t="s">
        <v>451</v>
      </c>
      <c r="O29" s="51" t="s">
        <v>450</v>
      </c>
    </row>
    <row r="30" spans="1:15" ht="16.5" customHeight="1">
      <c r="A30" s="294" t="s">
        <v>93</v>
      </c>
      <c r="B30" s="64">
        <v>1</v>
      </c>
      <c r="C30" s="84" t="s">
        <v>420</v>
      </c>
      <c r="D30" s="270" t="s">
        <v>438</v>
      </c>
      <c r="E30" s="84" t="s">
        <v>416</v>
      </c>
      <c r="F30" s="84" t="s">
        <v>453</v>
      </c>
      <c r="G30" s="84" t="s">
        <v>433</v>
      </c>
      <c r="H30" s="44" t="s">
        <v>418</v>
      </c>
      <c r="I30" s="267" t="s">
        <v>444</v>
      </c>
      <c r="J30" s="130" t="s">
        <v>434</v>
      </c>
      <c r="K30" s="84" t="s">
        <v>450</v>
      </c>
      <c r="L30" s="84" t="s">
        <v>515</v>
      </c>
      <c r="M30" s="84" t="s">
        <v>421</v>
      </c>
      <c r="N30" s="84" t="s">
        <v>415</v>
      </c>
      <c r="O30" s="52" t="s">
        <v>419</v>
      </c>
    </row>
    <row r="31" spans="1:15" ht="16.5" customHeight="1">
      <c r="A31" s="295"/>
      <c r="B31" s="66">
        <v>2</v>
      </c>
      <c r="C31" s="38" t="s">
        <v>420</v>
      </c>
      <c r="D31" s="38" t="s">
        <v>445</v>
      </c>
      <c r="E31" s="126" t="s">
        <v>453</v>
      </c>
      <c r="F31" s="38" t="s">
        <v>416</v>
      </c>
      <c r="G31" s="38" t="s">
        <v>433</v>
      </c>
      <c r="H31" s="47" t="s">
        <v>447</v>
      </c>
      <c r="I31" s="262" t="s">
        <v>422</v>
      </c>
      <c r="J31" s="271" t="s">
        <v>516</v>
      </c>
      <c r="K31" s="38" t="s">
        <v>432</v>
      </c>
      <c r="L31" s="38" t="s">
        <v>415</v>
      </c>
      <c r="M31" s="38" t="s">
        <v>434</v>
      </c>
      <c r="N31" s="38" t="s">
        <v>418</v>
      </c>
      <c r="O31" s="141" t="s">
        <v>450</v>
      </c>
    </row>
    <row r="32" spans="1:15" ht="16.5" customHeight="1">
      <c r="A32" s="295"/>
      <c r="B32" s="66">
        <v>3</v>
      </c>
      <c r="C32" s="38" t="s">
        <v>423</v>
      </c>
      <c r="D32" s="38" t="s">
        <v>414</v>
      </c>
      <c r="E32" s="38" t="s">
        <v>421</v>
      </c>
      <c r="F32" s="271" t="s">
        <v>447</v>
      </c>
      <c r="G32" s="38" t="s">
        <v>416</v>
      </c>
      <c r="H32" s="47" t="s">
        <v>445</v>
      </c>
      <c r="I32" s="262" t="s">
        <v>418</v>
      </c>
      <c r="J32" s="128" t="s">
        <v>419</v>
      </c>
      <c r="K32" s="271" t="s">
        <v>415</v>
      </c>
      <c r="L32" s="38" t="s">
        <v>420</v>
      </c>
      <c r="M32" s="38" t="s">
        <v>422</v>
      </c>
      <c r="N32" s="38" t="s">
        <v>417</v>
      </c>
      <c r="O32" s="50" t="s">
        <v>434</v>
      </c>
    </row>
    <row r="33" spans="1:15" ht="16.5" customHeight="1">
      <c r="A33" s="295"/>
      <c r="B33" s="66">
        <v>4</v>
      </c>
      <c r="C33" s="38" t="s">
        <v>446</v>
      </c>
      <c r="D33" s="38" t="s">
        <v>414</v>
      </c>
      <c r="E33" s="38" t="s">
        <v>421</v>
      </c>
      <c r="F33" s="38" t="s">
        <v>423</v>
      </c>
      <c r="G33" s="38" t="s">
        <v>447</v>
      </c>
      <c r="H33" s="47" t="s">
        <v>417</v>
      </c>
      <c r="I33" s="262" t="s">
        <v>418</v>
      </c>
      <c r="J33" s="128" t="s">
        <v>419</v>
      </c>
      <c r="K33" s="38" t="s">
        <v>422</v>
      </c>
      <c r="L33" s="126" t="s">
        <v>420</v>
      </c>
      <c r="M33" s="38" t="s">
        <v>415</v>
      </c>
      <c r="N33" s="38" t="s">
        <v>451</v>
      </c>
      <c r="O33" s="50" t="s">
        <v>361</v>
      </c>
    </row>
    <row r="34" spans="1:15" ht="16.5" customHeight="1" thickBot="1">
      <c r="A34" s="296"/>
      <c r="B34" s="67">
        <v>5</v>
      </c>
      <c r="C34" s="120" t="s">
        <v>335</v>
      </c>
      <c r="D34" s="120" t="s">
        <v>336</v>
      </c>
      <c r="E34" s="120" t="s">
        <v>337</v>
      </c>
      <c r="F34" s="120" t="s">
        <v>338</v>
      </c>
      <c r="G34" s="120" t="s">
        <v>339</v>
      </c>
      <c r="H34" s="260" t="s">
        <v>185</v>
      </c>
      <c r="I34" s="265" t="s">
        <v>340</v>
      </c>
      <c r="J34" s="132" t="s">
        <v>341</v>
      </c>
      <c r="K34" s="120" t="s">
        <v>342</v>
      </c>
      <c r="L34" s="120" t="s">
        <v>343</v>
      </c>
      <c r="M34" s="120" t="s">
        <v>344</v>
      </c>
      <c r="N34" s="120" t="s">
        <v>345</v>
      </c>
      <c r="O34" s="142" t="s">
        <v>346</v>
      </c>
    </row>
  </sheetData>
  <sheetProtection/>
  <mergeCells count="9">
    <mergeCell ref="A20:A24"/>
    <mergeCell ref="A25:A29"/>
    <mergeCell ref="A30:A34"/>
    <mergeCell ref="A1:D1"/>
    <mergeCell ref="A2:N2"/>
    <mergeCell ref="A5:A9"/>
    <mergeCell ref="A10:A14"/>
    <mergeCell ref="A15:A19"/>
    <mergeCell ref="C23:O23"/>
  </mergeCells>
  <conditionalFormatting sqref="C20:H21 K20:O21 J21 I20 O18 C30:C31 O30 F16:F18 H6:H10 H32 I7:I12 O11:O16 L9:L10 O8:O9 I5 K34:L34 C4:C6 I25:J26 H27:H28 K4:K6 M30:N31 O32:O34 D16 E17 I14:K18 M5 K25 M9:M16 L18:M18 N14:N18 E28:G28 F6:F7 F9:F14 D18 F30:F31 O4:O5 L4:N4 N6:N12 G11:H18 D14:E14 J27:J30 E6:E11 L5:L6 K8:K9 J6:J9 H30 D32:E34 G30:G34 C34 O26:O28 M27:N28 M25:N25 C25:C26 M29:O29 L28:L29 I32:J34 H34 M33:N34 L31:L32 F25:H25 E26:F26 D25 G27 C13:C18 L14:L15 I13:J13 K28:K31 K26:M26 J11:K12 I30:I31 C8:C11 D8:D13 D5:D6 D4:J4 G8:G9 G5:G6 F34">
    <cfRule type="expression" priority="13" dxfId="17" stopIfTrue="1">
      <formula>RIGHT(C4,LEN(C4)-FIND("-",C4))=$R$4</formula>
    </cfRule>
    <cfRule type="expression" priority="14" dxfId="16" stopIfTrue="1">
      <formula>RIGHT(C4,LEN(C4)-FIND("-",C4))=$R$5</formula>
    </cfRule>
    <cfRule type="expression" priority="15" dxfId="15" stopIfTrue="1">
      <formula>RIGHT(C4,LEN(C4)-FIND("-",C4))=$R$6</formula>
    </cfRule>
  </conditionalFormatting>
  <conditionalFormatting sqref="N7:N12 O30 G5:G6 C20:H21 K20:O21 J21 I20 K5:K6 M7 O27:O28 J25:J30 I25:I29 I31 N27 K33 H27:H28 J6:J11 I5 K11:K18 M30:N31 O32:O33 M9:M17 O8:O18 L18:M18 N14:N18 F5:F7 F9:F14 F16:F18 M29:O29 D28:G28 E14:E15 E17 L11 L15:L16 K28 K25:L26 M27:M28 M25:N25 F26:F27 C25:C27 G11:H18 L28:L31 C14:D18 H30:H32 K30:K31 M33:N33 L32:M32 F25:H25 D26:E26 G27 I7:I12 D5:D6 G30:G33 F30:F31 G8:G9 C30:C32 D32:E33 E30 I32:J33 I14:J18 D13 K8:L9 E5:E11 C6:C11 D8:D11 H5:H9 F33">
    <cfRule type="expression" priority="16" dxfId="2" stopIfTrue="1">
      <formula>RIGHT(C5,LEN(C5)-FIND("-",C5))=$R$13</formula>
    </cfRule>
    <cfRule type="expression" priority="17" dxfId="1" stopIfTrue="1">
      <formula>RIGHT(C5,LEN(C5)-FIND("-",C5))=$R$12</formula>
    </cfRule>
    <cfRule type="expression" priority="18" dxfId="0" stopIfTrue="1">
      <formula>RIGHT(C5,LEN(C5)-FIND("-",C5))=$R$11</formula>
    </cfRule>
  </conditionalFormatting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L28" sqref="L28"/>
    </sheetView>
  </sheetViews>
  <sheetFormatPr defaultColWidth="5.140625" defaultRowHeight="16.5" customHeight="1"/>
  <cols>
    <col min="1" max="1" width="4.57421875" style="15" customWidth="1"/>
    <col min="2" max="2" width="4.7109375" style="17" customWidth="1"/>
    <col min="3" max="3" width="13.421875" style="40" customWidth="1"/>
    <col min="4" max="4" width="8.421875" style="17" customWidth="1"/>
    <col min="5" max="5" width="13.140625" style="15" customWidth="1"/>
    <col min="6" max="6" width="13.7109375" style="15" customWidth="1"/>
    <col min="7" max="7" width="6.7109375" style="15" customWidth="1"/>
    <col min="8" max="8" width="14.00390625" style="15" customWidth="1"/>
    <col min="9" max="9" width="16.421875" style="40" customWidth="1"/>
    <col min="10" max="10" width="5.28125" style="15" customWidth="1"/>
    <col min="11" max="11" width="14.421875" style="15" customWidth="1"/>
    <col min="12" max="12" width="6.140625" style="15" customWidth="1"/>
    <col min="13" max="13" width="13.421875" style="15" customWidth="1"/>
    <col min="14" max="14" width="12.00390625" style="15" customWidth="1"/>
    <col min="15" max="16384" width="5.140625" style="15" customWidth="1"/>
  </cols>
  <sheetData>
    <row r="1" ht="16.5" customHeight="1">
      <c r="A1" s="23" t="s">
        <v>22</v>
      </c>
    </row>
    <row r="2" spans="1:14" ht="16.5" customHeight="1">
      <c r="A2" s="304" t="s">
        <v>390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6.5" customHeight="1" thickBot="1">
      <c r="A3" s="305" t="s">
        <v>391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16.5" customHeight="1" thickBot="1">
      <c r="A4" s="314" t="s">
        <v>99</v>
      </c>
      <c r="B4" s="312" t="s">
        <v>40</v>
      </c>
      <c r="C4" s="306" t="s">
        <v>193</v>
      </c>
      <c r="D4" s="311" t="s">
        <v>106</v>
      </c>
      <c r="E4" s="311"/>
      <c r="F4" s="311"/>
      <c r="G4" s="311"/>
      <c r="H4" s="316"/>
      <c r="I4" s="308" t="s">
        <v>194</v>
      </c>
      <c r="J4" s="310" t="s">
        <v>107</v>
      </c>
      <c r="K4" s="311"/>
      <c r="L4" s="311"/>
      <c r="M4" s="311"/>
      <c r="N4" s="302" t="s">
        <v>105</v>
      </c>
    </row>
    <row r="5" spans="1:14" ht="16.5" customHeight="1" thickBot="1">
      <c r="A5" s="315"/>
      <c r="B5" s="313"/>
      <c r="C5" s="307"/>
      <c r="D5" s="225" t="s">
        <v>129</v>
      </c>
      <c r="E5" s="24" t="s">
        <v>130</v>
      </c>
      <c r="F5" s="33" t="s">
        <v>183</v>
      </c>
      <c r="G5" s="33" t="s">
        <v>129</v>
      </c>
      <c r="H5" s="223" t="s">
        <v>130</v>
      </c>
      <c r="I5" s="309"/>
      <c r="J5" s="33" t="s">
        <v>129</v>
      </c>
      <c r="K5" s="24" t="s">
        <v>130</v>
      </c>
      <c r="L5" s="33" t="s">
        <v>129</v>
      </c>
      <c r="M5" s="240" t="s">
        <v>130</v>
      </c>
      <c r="N5" s="303"/>
    </row>
    <row r="6" spans="1:16" ht="16.5" customHeight="1">
      <c r="A6" s="317" t="s">
        <v>88</v>
      </c>
      <c r="B6" s="212">
        <v>1</v>
      </c>
      <c r="C6" s="234"/>
      <c r="D6" s="107"/>
      <c r="E6" s="19" t="s">
        <v>13</v>
      </c>
      <c r="F6" s="96" t="s">
        <v>401</v>
      </c>
      <c r="G6" s="19"/>
      <c r="H6" s="209" t="s">
        <v>108</v>
      </c>
      <c r="I6" s="218"/>
      <c r="J6" s="19"/>
      <c r="K6" s="19" t="s">
        <v>108</v>
      </c>
      <c r="L6" s="19"/>
      <c r="M6" s="241" t="s">
        <v>108</v>
      </c>
      <c r="N6" s="246"/>
      <c r="O6" s="18"/>
      <c r="P6" s="18"/>
    </row>
    <row r="7" spans="1:16" ht="16.5" customHeight="1">
      <c r="A7" s="318"/>
      <c r="B7" s="213">
        <v>2</v>
      </c>
      <c r="C7" s="235" t="s">
        <v>187</v>
      </c>
      <c r="D7" s="226" t="s">
        <v>109</v>
      </c>
      <c r="E7" s="20" t="s">
        <v>128</v>
      </c>
      <c r="F7" s="97" t="s">
        <v>401</v>
      </c>
      <c r="G7" s="25"/>
      <c r="H7" s="210"/>
      <c r="I7" s="219" t="s">
        <v>190</v>
      </c>
      <c r="J7" s="25" t="s">
        <v>121</v>
      </c>
      <c r="K7" s="20" t="s">
        <v>117</v>
      </c>
      <c r="L7" s="25" t="s">
        <v>125</v>
      </c>
      <c r="M7" s="242" t="s">
        <v>124</v>
      </c>
      <c r="N7" s="247"/>
      <c r="O7" s="18"/>
      <c r="P7" s="18"/>
    </row>
    <row r="8" spans="1:16" ht="16.5" customHeight="1">
      <c r="A8" s="318"/>
      <c r="B8" s="213">
        <v>3</v>
      </c>
      <c r="C8" s="235" t="s">
        <v>188</v>
      </c>
      <c r="D8" s="226" t="s">
        <v>110</v>
      </c>
      <c r="E8" s="20" t="s">
        <v>128</v>
      </c>
      <c r="F8" s="28" t="s">
        <v>402</v>
      </c>
      <c r="G8" s="25"/>
      <c r="H8" s="210"/>
      <c r="I8" s="219" t="s">
        <v>191</v>
      </c>
      <c r="J8" s="25" t="s">
        <v>122</v>
      </c>
      <c r="K8" s="20" t="s">
        <v>117</v>
      </c>
      <c r="L8" s="25" t="s">
        <v>126</v>
      </c>
      <c r="M8" s="242" t="s">
        <v>124</v>
      </c>
      <c r="N8" s="247"/>
      <c r="O8" s="18"/>
      <c r="P8" s="18"/>
    </row>
    <row r="9" spans="1:16" ht="16.5" customHeight="1">
      <c r="A9" s="318"/>
      <c r="B9" s="213">
        <v>4</v>
      </c>
      <c r="C9" s="235" t="s">
        <v>195</v>
      </c>
      <c r="D9" s="226" t="s">
        <v>111</v>
      </c>
      <c r="E9" s="20" t="s">
        <v>128</v>
      </c>
      <c r="F9" s="28" t="s">
        <v>402</v>
      </c>
      <c r="G9" s="25"/>
      <c r="H9" s="210"/>
      <c r="I9" s="219" t="s">
        <v>192</v>
      </c>
      <c r="J9" s="25" t="s">
        <v>123</v>
      </c>
      <c r="K9" s="20" t="s">
        <v>117</v>
      </c>
      <c r="L9" s="25" t="s">
        <v>127</v>
      </c>
      <c r="M9" s="242" t="s">
        <v>124</v>
      </c>
      <c r="N9" s="247"/>
      <c r="O9" s="18"/>
      <c r="P9" s="18"/>
    </row>
    <row r="10" spans="1:16" ht="16.5" customHeight="1" thickBot="1">
      <c r="A10" s="319"/>
      <c r="B10" s="214">
        <v>5</v>
      </c>
      <c r="C10" s="236"/>
      <c r="D10" s="227"/>
      <c r="E10" s="99"/>
      <c r="F10" s="99"/>
      <c r="G10" s="99"/>
      <c r="H10" s="224"/>
      <c r="I10" s="220"/>
      <c r="J10" s="26"/>
      <c r="K10" s="21" t="s">
        <v>13</v>
      </c>
      <c r="L10" s="26"/>
      <c r="M10" s="243" t="s">
        <v>13</v>
      </c>
      <c r="N10" s="248"/>
      <c r="O10" s="18"/>
      <c r="P10" s="18"/>
    </row>
    <row r="11" spans="1:16" ht="16.5" customHeight="1">
      <c r="A11" s="320" t="s">
        <v>89</v>
      </c>
      <c r="B11" s="215">
        <v>1</v>
      </c>
      <c r="C11" s="235" t="s">
        <v>189</v>
      </c>
      <c r="D11" s="228" t="s">
        <v>389</v>
      </c>
      <c r="E11" s="20" t="s">
        <v>117</v>
      </c>
      <c r="F11" s="31" t="s">
        <v>412</v>
      </c>
      <c r="G11" s="27" t="s">
        <v>115</v>
      </c>
      <c r="H11" s="209" t="s">
        <v>124</v>
      </c>
      <c r="I11" s="221"/>
      <c r="J11" s="100"/>
      <c r="K11" s="101"/>
      <c r="L11" s="102"/>
      <c r="M11" s="244"/>
      <c r="N11" s="249"/>
      <c r="O11" s="18"/>
      <c r="P11" s="18"/>
    </row>
    <row r="12" spans="1:16" ht="16.5" customHeight="1">
      <c r="A12" s="318"/>
      <c r="B12" s="213">
        <v>2</v>
      </c>
      <c r="C12" s="235" t="s">
        <v>187</v>
      </c>
      <c r="D12" s="228" t="s">
        <v>119</v>
      </c>
      <c r="E12" s="20" t="s">
        <v>117</v>
      </c>
      <c r="F12" s="28" t="s">
        <v>412</v>
      </c>
      <c r="G12" s="25" t="s">
        <v>114</v>
      </c>
      <c r="H12" s="210" t="s">
        <v>124</v>
      </c>
      <c r="I12" s="219" t="s">
        <v>190</v>
      </c>
      <c r="J12" s="25" t="s">
        <v>131</v>
      </c>
      <c r="K12" s="20" t="s">
        <v>117</v>
      </c>
      <c r="L12" s="25" t="s">
        <v>133</v>
      </c>
      <c r="M12" s="242" t="s">
        <v>124</v>
      </c>
      <c r="N12" s="247"/>
      <c r="O12" s="18"/>
      <c r="P12" s="18"/>
    </row>
    <row r="13" spans="1:16" ht="16.5" customHeight="1">
      <c r="A13" s="318"/>
      <c r="B13" s="213">
        <v>3</v>
      </c>
      <c r="C13" s="235" t="s">
        <v>188</v>
      </c>
      <c r="D13" s="228" t="s">
        <v>120</v>
      </c>
      <c r="E13" s="20" t="s">
        <v>117</v>
      </c>
      <c r="F13" s="28"/>
      <c r="G13" s="25" t="s">
        <v>118</v>
      </c>
      <c r="H13" s="210" t="s">
        <v>124</v>
      </c>
      <c r="I13" s="219" t="s">
        <v>191</v>
      </c>
      <c r="J13" s="25" t="s">
        <v>132</v>
      </c>
      <c r="K13" s="20" t="s">
        <v>117</v>
      </c>
      <c r="L13" s="25" t="s">
        <v>134</v>
      </c>
      <c r="M13" s="242" t="s">
        <v>124</v>
      </c>
      <c r="N13" s="247"/>
      <c r="O13" s="18"/>
      <c r="P13" s="18"/>
    </row>
    <row r="14" spans="1:16" ht="16.5" customHeight="1">
      <c r="A14" s="318"/>
      <c r="B14" s="213">
        <v>4</v>
      </c>
      <c r="C14" s="235" t="s">
        <v>195</v>
      </c>
      <c r="D14" s="228"/>
      <c r="E14" s="20"/>
      <c r="F14" s="28"/>
      <c r="G14" s="25" t="s">
        <v>113</v>
      </c>
      <c r="H14" s="210" t="s">
        <v>124</v>
      </c>
      <c r="I14" s="219" t="s">
        <v>192</v>
      </c>
      <c r="J14" s="25" t="s">
        <v>409</v>
      </c>
      <c r="K14" s="20" t="s">
        <v>117</v>
      </c>
      <c r="L14" s="25"/>
      <c r="M14" s="242"/>
      <c r="N14" s="247"/>
      <c r="O14" s="18"/>
      <c r="P14" s="18"/>
    </row>
    <row r="15" spans="1:16" ht="16.5" customHeight="1" thickBot="1">
      <c r="A15" s="321"/>
      <c r="B15" s="216">
        <v>5</v>
      </c>
      <c r="C15" s="236"/>
      <c r="D15" s="229"/>
      <c r="E15" s="99"/>
      <c r="F15" s="99"/>
      <c r="G15" s="99"/>
      <c r="H15" s="224"/>
      <c r="I15" s="220"/>
      <c r="J15" s="30"/>
      <c r="K15" s="20"/>
      <c r="L15" s="32"/>
      <c r="M15" s="245"/>
      <c r="N15" s="250"/>
      <c r="O15" s="18"/>
      <c r="P15" s="18"/>
    </row>
    <row r="16" spans="1:16" ht="16.5" customHeight="1">
      <c r="A16" s="317" t="s">
        <v>90</v>
      </c>
      <c r="B16" s="212">
        <v>1</v>
      </c>
      <c r="C16" s="237" t="s">
        <v>189</v>
      </c>
      <c r="D16" s="230" t="s">
        <v>403</v>
      </c>
      <c r="E16" s="19" t="s">
        <v>128</v>
      </c>
      <c r="F16" s="96" t="s">
        <v>405</v>
      </c>
      <c r="G16" s="27"/>
      <c r="H16" s="210"/>
      <c r="I16" s="221"/>
      <c r="J16" s="102"/>
      <c r="K16" s="103"/>
      <c r="L16" s="102"/>
      <c r="M16" s="244"/>
      <c r="N16" s="251"/>
      <c r="O16" s="18"/>
      <c r="P16" s="18"/>
    </row>
    <row r="17" spans="1:16" ht="16.5" customHeight="1">
      <c r="A17" s="318"/>
      <c r="B17" s="213">
        <v>2</v>
      </c>
      <c r="C17" s="235" t="s">
        <v>187</v>
      </c>
      <c r="D17" s="226" t="s">
        <v>109</v>
      </c>
      <c r="E17" s="20" t="s">
        <v>128</v>
      </c>
      <c r="F17" s="97" t="s">
        <v>405</v>
      </c>
      <c r="G17" s="25" t="s">
        <v>404</v>
      </c>
      <c r="H17" s="210" t="s">
        <v>116</v>
      </c>
      <c r="I17" s="219" t="s">
        <v>190</v>
      </c>
      <c r="J17" s="25" t="s">
        <v>122</v>
      </c>
      <c r="K17" s="20" t="s">
        <v>117</v>
      </c>
      <c r="L17" s="25" t="s">
        <v>125</v>
      </c>
      <c r="M17" s="242" t="s">
        <v>124</v>
      </c>
      <c r="N17" s="247"/>
      <c r="O17" s="18"/>
      <c r="P17" s="18"/>
    </row>
    <row r="18" spans="1:16" ht="16.5" customHeight="1">
      <c r="A18" s="318"/>
      <c r="B18" s="213">
        <v>3</v>
      </c>
      <c r="C18" s="235" t="s">
        <v>188</v>
      </c>
      <c r="D18" s="226"/>
      <c r="E18" s="20"/>
      <c r="F18" s="28" t="s">
        <v>407</v>
      </c>
      <c r="G18" s="25" t="s">
        <v>112</v>
      </c>
      <c r="H18" s="210" t="s">
        <v>116</v>
      </c>
      <c r="I18" s="219" t="s">
        <v>191</v>
      </c>
      <c r="J18" s="25" t="s">
        <v>123</v>
      </c>
      <c r="K18" s="20" t="s">
        <v>117</v>
      </c>
      <c r="L18" s="25" t="s">
        <v>126</v>
      </c>
      <c r="M18" s="242" t="s">
        <v>124</v>
      </c>
      <c r="N18" s="247"/>
      <c r="O18" s="18"/>
      <c r="P18" s="18"/>
    </row>
    <row r="19" spans="1:16" ht="16.5" customHeight="1">
      <c r="A19" s="318"/>
      <c r="B19" s="213">
        <v>4</v>
      </c>
      <c r="C19" s="235"/>
      <c r="D19" s="226"/>
      <c r="E19" s="20"/>
      <c r="F19" s="28" t="s">
        <v>407</v>
      </c>
      <c r="G19" s="28"/>
      <c r="H19" s="210"/>
      <c r="I19" s="219" t="s">
        <v>192</v>
      </c>
      <c r="J19" s="25" t="s">
        <v>121</v>
      </c>
      <c r="K19" s="20" t="s">
        <v>117</v>
      </c>
      <c r="L19" s="25" t="s">
        <v>127</v>
      </c>
      <c r="M19" s="242" t="s">
        <v>124</v>
      </c>
      <c r="N19" s="247"/>
      <c r="O19" s="18"/>
      <c r="P19" s="18"/>
    </row>
    <row r="20" spans="1:16" ht="16.5" customHeight="1" thickBot="1">
      <c r="A20" s="319"/>
      <c r="B20" s="217">
        <v>5</v>
      </c>
      <c r="C20" s="236"/>
      <c r="D20" s="227"/>
      <c r="E20" s="99"/>
      <c r="F20" s="99"/>
      <c r="G20" s="99"/>
      <c r="H20" s="224"/>
      <c r="I20" s="220"/>
      <c r="J20" s="30"/>
      <c r="K20" s="20"/>
      <c r="L20" s="26"/>
      <c r="M20" s="243"/>
      <c r="N20" s="248"/>
      <c r="O20" s="18"/>
      <c r="P20" s="18"/>
    </row>
    <row r="21" spans="1:16" ht="16.5" customHeight="1">
      <c r="A21" s="317" t="s">
        <v>91</v>
      </c>
      <c r="B21" s="212">
        <v>1</v>
      </c>
      <c r="C21" s="235" t="s">
        <v>189</v>
      </c>
      <c r="D21" s="228" t="s">
        <v>119</v>
      </c>
      <c r="E21" s="20" t="s">
        <v>117</v>
      </c>
      <c r="F21" s="28"/>
      <c r="G21" s="25" t="s">
        <v>113</v>
      </c>
      <c r="H21" s="210" t="s">
        <v>124</v>
      </c>
      <c r="I21" s="221"/>
      <c r="J21" s="100"/>
      <c r="K21" s="103"/>
      <c r="L21" s="102"/>
      <c r="M21" s="244"/>
      <c r="N21" s="251"/>
      <c r="O21" s="18"/>
      <c r="P21" s="18"/>
    </row>
    <row r="22" spans="1:16" ht="16.5" customHeight="1">
      <c r="A22" s="318"/>
      <c r="B22" s="213">
        <v>2</v>
      </c>
      <c r="C22" s="235" t="s">
        <v>187</v>
      </c>
      <c r="D22" s="226" t="s">
        <v>120</v>
      </c>
      <c r="E22" s="20" t="s">
        <v>117</v>
      </c>
      <c r="F22" s="28"/>
      <c r="G22" s="25" t="s">
        <v>118</v>
      </c>
      <c r="H22" s="210" t="s">
        <v>124</v>
      </c>
      <c r="I22" s="219"/>
      <c r="J22" s="25"/>
      <c r="K22" s="20"/>
      <c r="L22" s="28"/>
      <c r="M22" s="242"/>
      <c r="N22" s="247"/>
      <c r="O22" s="18"/>
      <c r="P22" s="18"/>
    </row>
    <row r="23" spans="1:16" ht="16.5" customHeight="1">
      <c r="A23" s="318"/>
      <c r="B23" s="213">
        <v>3</v>
      </c>
      <c r="C23" s="235" t="s">
        <v>188</v>
      </c>
      <c r="D23" s="231" t="s">
        <v>389</v>
      </c>
      <c r="E23" s="20" t="s">
        <v>117</v>
      </c>
      <c r="F23" s="28"/>
      <c r="G23" s="25" t="s">
        <v>115</v>
      </c>
      <c r="H23" s="210" t="s">
        <v>124</v>
      </c>
      <c r="I23" s="219"/>
      <c r="J23" s="28"/>
      <c r="K23" s="20"/>
      <c r="L23" s="28"/>
      <c r="M23" s="242"/>
      <c r="N23" s="247"/>
      <c r="O23" s="18"/>
      <c r="P23" s="18"/>
    </row>
    <row r="24" spans="1:16" ht="16.5" customHeight="1" thickBot="1">
      <c r="A24" s="319"/>
      <c r="B24" s="217">
        <v>4</v>
      </c>
      <c r="C24" s="238" t="s">
        <v>195</v>
      </c>
      <c r="D24" s="232"/>
      <c r="E24" s="21"/>
      <c r="F24" s="26"/>
      <c r="G24" s="30" t="s">
        <v>114</v>
      </c>
      <c r="H24" s="211" t="s">
        <v>124</v>
      </c>
      <c r="I24" s="220"/>
      <c r="J24" s="26"/>
      <c r="K24" s="21"/>
      <c r="L24" s="26"/>
      <c r="M24" s="243"/>
      <c r="N24" s="248"/>
      <c r="O24" s="18"/>
      <c r="P24" s="18"/>
    </row>
    <row r="25" spans="1:16" ht="16.5" customHeight="1">
      <c r="A25" s="320" t="s">
        <v>92</v>
      </c>
      <c r="B25" s="215">
        <v>1</v>
      </c>
      <c r="C25" s="237" t="s">
        <v>189</v>
      </c>
      <c r="D25" s="228" t="s">
        <v>110</v>
      </c>
      <c r="E25" s="22" t="s">
        <v>128</v>
      </c>
      <c r="F25" s="98" t="s">
        <v>408</v>
      </c>
      <c r="G25" s="29"/>
      <c r="H25" s="210"/>
      <c r="I25" s="221"/>
      <c r="J25" s="100"/>
      <c r="K25" s="101"/>
      <c r="L25" s="102"/>
      <c r="M25" s="244"/>
      <c r="N25" s="252"/>
      <c r="O25" s="18"/>
      <c r="P25" s="18"/>
    </row>
    <row r="26" spans="1:16" ht="16.5" customHeight="1">
      <c r="A26" s="318"/>
      <c r="B26" s="213">
        <v>2</v>
      </c>
      <c r="C26" s="235" t="s">
        <v>187</v>
      </c>
      <c r="D26" s="226" t="s">
        <v>111</v>
      </c>
      <c r="E26" s="20" t="s">
        <v>128</v>
      </c>
      <c r="F26" s="97" t="s">
        <v>408</v>
      </c>
      <c r="G26" s="25"/>
      <c r="H26" s="210"/>
      <c r="I26" s="219" t="s">
        <v>190</v>
      </c>
      <c r="J26" s="25" t="s">
        <v>409</v>
      </c>
      <c r="K26" s="20" t="s">
        <v>117</v>
      </c>
      <c r="L26" s="25" t="s">
        <v>133</v>
      </c>
      <c r="M26" s="242" t="s">
        <v>124</v>
      </c>
      <c r="N26" s="247"/>
      <c r="O26" s="18"/>
      <c r="P26" s="18"/>
    </row>
    <row r="27" spans="1:16" ht="16.5" customHeight="1">
      <c r="A27" s="318"/>
      <c r="B27" s="213">
        <v>3</v>
      </c>
      <c r="C27" s="235" t="s">
        <v>188</v>
      </c>
      <c r="D27" s="226" t="s">
        <v>403</v>
      </c>
      <c r="E27" s="273" t="s">
        <v>128</v>
      </c>
      <c r="F27" s="97" t="s">
        <v>406</v>
      </c>
      <c r="G27" s="254" t="s">
        <v>112</v>
      </c>
      <c r="H27" s="255" t="s">
        <v>116</v>
      </c>
      <c r="I27" s="219" t="s">
        <v>191</v>
      </c>
      <c r="J27" s="25" t="s">
        <v>131</v>
      </c>
      <c r="K27" s="20" t="s">
        <v>117</v>
      </c>
      <c r="L27" s="25" t="s">
        <v>134</v>
      </c>
      <c r="M27" s="242" t="s">
        <v>124</v>
      </c>
      <c r="N27" s="247"/>
      <c r="O27" s="18"/>
      <c r="P27" s="18"/>
    </row>
    <row r="28" spans="1:16" ht="16.5" customHeight="1">
      <c r="A28" s="318"/>
      <c r="B28" s="213">
        <v>4</v>
      </c>
      <c r="C28" s="235" t="s">
        <v>195</v>
      </c>
      <c r="D28" s="226"/>
      <c r="E28" s="20"/>
      <c r="F28" s="97" t="s">
        <v>406</v>
      </c>
      <c r="G28" s="25" t="s">
        <v>404</v>
      </c>
      <c r="H28" s="210" t="s">
        <v>116</v>
      </c>
      <c r="I28" s="219" t="s">
        <v>192</v>
      </c>
      <c r="J28" s="25" t="s">
        <v>132</v>
      </c>
      <c r="K28" s="20" t="s">
        <v>117</v>
      </c>
      <c r="L28" s="25"/>
      <c r="M28" s="242"/>
      <c r="N28" s="247"/>
      <c r="O28" s="18"/>
      <c r="P28" s="18"/>
    </row>
    <row r="29" spans="1:16" ht="16.5" customHeight="1" thickBot="1">
      <c r="A29" s="321"/>
      <c r="B29" s="217">
        <v>5</v>
      </c>
      <c r="C29" s="239"/>
      <c r="D29" s="233"/>
      <c r="E29" s="99"/>
      <c r="F29" s="104"/>
      <c r="G29" s="105"/>
      <c r="H29" s="224"/>
      <c r="I29" s="222"/>
      <c r="J29" s="30"/>
      <c r="K29" s="21"/>
      <c r="L29" s="21"/>
      <c r="M29" s="243"/>
      <c r="N29" s="248"/>
      <c r="O29" s="18"/>
      <c r="P29" s="18"/>
    </row>
    <row r="30" spans="1:16" ht="16.5" customHeight="1">
      <c r="A30" s="317" t="s">
        <v>93</v>
      </c>
      <c r="B30" s="323" t="s">
        <v>410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5"/>
      <c r="O30" s="18"/>
      <c r="P30" s="18"/>
    </row>
    <row r="31" spans="1:16" ht="16.5" customHeight="1" thickBot="1">
      <c r="A31" s="319"/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18"/>
      <c r="P31" s="18"/>
    </row>
    <row r="32" spans="5:16" ht="16.5" customHeight="1">
      <c r="E32" s="18"/>
      <c r="F32" s="18"/>
      <c r="G32" s="18"/>
      <c r="H32" s="18"/>
      <c r="I32" s="41"/>
      <c r="J32" s="18"/>
      <c r="K32" s="18"/>
      <c r="L32" s="322"/>
      <c r="M32" s="322"/>
      <c r="N32" s="322"/>
      <c r="O32" s="18"/>
      <c r="P32" s="18"/>
    </row>
    <row r="33" spans="1:16" ht="16.5" customHeight="1">
      <c r="A33" s="16" t="s">
        <v>135</v>
      </c>
      <c r="E33" s="18"/>
      <c r="F33" s="18"/>
      <c r="G33" s="18"/>
      <c r="H33" s="18"/>
      <c r="I33" s="41"/>
      <c r="J33" s="18"/>
      <c r="K33" s="18"/>
      <c r="L33" s="18"/>
      <c r="M33" s="18"/>
      <c r="N33" s="18"/>
      <c r="O33" s="18"/>
      <c r="P33" s="18"/>
    </row>
    <row r="34" spans="5:16" ht="16.5" customHeight="1">
      <c r="E34" s="18"/>
      <c r="F34" s="18"/>
      <c r="G34" s="18"/>
      <c r="H34" s="18"/>
      <c r="I34" s="41"/>
      <c r="J34" s="18"/>
      <c r="K34" s="18"/>
      <c r="L34" s="42"/>
      <c r="M34" s="42"/>
      <c r="N34" s="42"/>
      <c r="O34" s="18"/>
      <c r="P34" s="18"/>
    </row>
    <row r="35" spans="5:16" ht="16.5" customHeight="1">
      <c r="E35" s="18"/>
      <c r="F35" s="18"/>
      <c r="G35" s="18"/>
      <c r="H35" s="18"/>
      <c r="I35" s="41"/>
      <c r="J35" s="18"/>
      <c r="K35" s="18"/>
      <c r="L35" s="18"/>
      <c r="M35" s="18"/>
      <c r="N35" s="18"/>
      <c r="O35" s="18"/>
      <c r="P35" s="18"/>
    </row>
    <row r="36" spans="5:16" ht="16.5" customHeight="1">
      <c r="E36" s="18"/>
      <c r="F36" s="18"/>
      <c r="G36" s="18"/>
      <c r="H36" s="18"/>
      <c r="I36" s="41"/>
      <c r="J36" s="18"/>
      <c r="K36" s="18"/>
      <c r="L36" s="18"/>
      <c r="M36" s="42" t="s">
        <v>411</v>
      </c>
      <c r="N36" s="42"/>
      <c r="O36" s="42"/>
      <c r="P36" s="18"/>
    </row>
    <row r="37" spans="5:16" ht="16.5" customHeight="1">
      <c r="E37" s="18"/>
      <c r="F37" s="18"/>
      <c r="G37" s="18"/>
      <c r="H37" s="18"/>
      <c r="I37" s="41"/>
      <c r="J37" s="18"/>
      <c r="K37" s="18"/>
      <c r="L37" s="18"/>
      <c r="M37" s="18"/>
      <c r="N37" s="18"/>
      <c r="O37" s="18"/>
      <c r="P37" s="18"/>
    </row>
    <row r="38" spans="5:16" ht="16.5" customHeight="1">
      <c r="E38" s="18"/>
      <c r="F38" s="18"/>
      <c r="G38" s="18"/>
      <c r="H38" s="18"/>
      <c r="I38" s="41"/>
      <c r="J38" s="18"/>
      <c r="K38" s="18"/>
      <c r="O38" s="18"/>
      <c r="P38" s="18"/>
    </row>
    <row r="39" spans="5:16" ht="16.5" customHeight="1">
      <c r="E39" s="18"/>
      <c r="F39" s="18"/>
      <c r="G39" s="18"/>
      <c r="H39" s="18"/>
      <c r="I39" s="41"/>
      <c r="J39" s="18"/>
      <c r="K39" s="18"/>
      <c r="L39" s="18"/>
      <c r="M39" s="18"/>
      <c r="N39" s="18"/>
      <c r="O39" s="18"/>
      <c r="P39" s="18"/>
    </row>
    <row r="40" spans="5:16" ht="16.5" customHeight="1">
      <c r="E40" s="18"/>
      <c r="F40" s="18"/>
      <c r="G40" s="18"/>
      <c r="H40" s="18"/>
      <c r="I40" s="41"/>
      <c r="J40" s="18"/>
      <c r="K40" s="18"/>
      <c r="L40" s="18"/>
      <c r="M40" s="18"/>
      <c r="N40" s="18"/>
      <c r="O40" s="18"/>
      <c r="P40" s="18"/>
    </row>
    <row r="41" spans="5:16" ht="16.5" customHeight="1">
      <c r="E41" s="18"/>
      <c r="F41" s="18"/>
      <c r="G41" s="18"/>
      <c r="H41" s="18"/>
      <c r="I41" s="41"/>
      <c r="J41" s="18"/>
      <c r="K41" s="18"/>
      <c r="L41" s="18"/>
      <c r="M41" s="18"/>
      <c r="N41" s="18"/>
      <c r="O41" s="18"/>
      <c r="P41" s="18"/>
    </row>
    <row r="42" spans="5:16" ht="16.5" customHeight="1">
      <c r="E42" s="18"/>
      <c r="F42" s="18"/>
      <c r="G42" s="18"/>
      <c r="H42" s="18"/>
      <c r="I42" s="41"/>
      <c r="J42" s="18"/>
      <c r="K42" s="18"/>
      <c r="L42" s="18"/>
      <c r="M42" s="18"/>
      <c r="N42" s="18"/>
      <c r="O42" s="18"/>
      <c r="P42" s="18"/>
    </row>
    <row r="43" spans="5:16" ht="16.5" customHeight="1">
      <c r="E43" s="18"/>
      <c r="F43" s="18"/>
      <c r="G43" s="18"/>
      <c r="H43" s="18"/>
      <c r="I43" s="41"/>
      <c r="J43" s="18"/>
      <c r="K43" s="18"/>
      <c r="L43" s="18"/>
      <c r="M43" s="18"/>
      <c r="N43" s="18"/>
      <c r="O43" s="18"/>
      <c r="P43" s="18"/>
    </row>
    <row r="44" spans="5:16" ht="16.5" customHeight="1">
      <c r="E44" s="18"/>
      <c r="F44" s="18"/>
      <c r="G44" s="18"/>
      <c r="H44" s="18"/>
      <c r="I44" s="41"/>
      <c r="J44" s="18"/>
      <c r="K44" s="18"/>
      <c r="L44" s="18"/>
      <c r="M44" s="18"/>
      <c r="N44" s="18"/>
      <c r="O44" s="18"/>
      <c r="P44" s="18"/>
    </row>
    <row r="45" spans="5:16" ht="16.5" customHeight="1">
      <c r="E45" s="18"/>
      <c r="F45" s="18"/>
      <c r="G45" s="18"/>
      <c r="H45" s="18"/>
      <c r="I45" s="41"/>
      <c r="J45" s="18"/>
      <c r="K45" s="18"/>
      <c r="L45" s="18"/>
      <c r="M45" s="18"/>
      <c r="N45" s="18"/>
      <c r="O45" s="18"/>
      <c r="P45" s="18"/>
    </row>
    <row r="46" spans="5:16" ht="16.5" customHeight="1">
      <c r="E46" s="18"/>
      <c r="F46" s="18"/>
      <c r="G46" s="18"/>
      <c r="H46" s="18"/>
      <c r="I46" s="41"/>
      <c r="J46" s="18"/>
      <c r="K46" s="18"/>
      <c r="L46" s="18"/>
      <c r="M46" s="18"/>
      <c r="N46" s="18"/>
      <c r="O46" s="18"/>
      <c r="P46" s="18"/>
    </row>
    <row r="47" spans="5:16" ht="16.5" customHeight="1">
      <c r="E47" s="18"/>
      <c r="F47" s="18"/>
      <c r="G47" s="18"/>
      <c r="H47" s="18"/>
      <c r="I47" s="41"/>
      <c r="J47" s="18"/>
      <c r="K47" s="18"/>
      <c r="L47" s="18"/>
      <c r="M47" s="18"/>
      <c r="N47" s="18"/>
      <c r="O47" s="18"/>
      <c r="P47" s="18"/>
    </row>
    <row r="48" spans="5:16" ht="16.5" customHeight="1">
      <c r="E48" s="18"/>
      <c r="F48" s="18"/>
      <c r="G48" s="18"/>
      <c r="H48" s="18"/>
      <c r="I48" s="41"/>
      <c r="J48" s="18"/>
      <c r="K48" s="18"/>
      <c r="L48" s="18"/>
      <c r="M48" s="18"/>
      <c r="N48" s="18"/>
      <c r="O48" s="18"/>
      <c r="P48" s="18"/>
    </row>
    <row r="49" spans="5:16" ht="16.5" customHeight="1">
      <c r="E49" s="18"/>
      <c r="F49" s="18"/>
      <c r="G49" s="18"/>
      <c r="H49" s="18"/>
      <c r="I49" s="41"/>
      <c r="J49" s="18"/>
      <c r="K49" s="18"/>
      <c r="L49" s="18"/>
      <c r="M49" s="18"/>
      <c r="N49" s="18"/>
      <c r="O49" s="18"/>
      <c r="P49" s="18"/>
    </row>
    <row r="50" spans="5:16" ht="16.5" customHeight="1">
      <c r="E50" s="18"/>
      <c r="F50" s="18"/>
      <c r="G50" s="18"/>
      <c r="H50" s="18"/>
      <c r="I50" s="41"/>
      <c r="J50" s="18"/>
      <c r="K50" s="18"/>
      <c r="L50" s="18"/>
      <c r="M50" s="18"/>
      <c r="N50" s="18"/>
      <c r="O50" s="18"/>
      <c r="P50" s="18"/>
    </row>
    <row r="51" spans="5:16" ht="16.5" customHeight="1">
      <c r="E51" s="18"/>
      <c r="F51" s="18"/>
      <c r="G51" s="18"/>
      <c r="H51" s="18"/>
      <c r="I51" s="41"/>
      <c r="J51" s="18"/>
      <c r="K51" s="18"/>
      <c r="L51" s="18"/>
      <c r="M51" s="18"/>
      <c r="N51" s="18"/>
      <c r="O51" s="18"/>
      <c r="P51" s="18"/>
    </row>
    <row r="52" spans="5:16" ht="16.5" customHeight="1">
      <c r="E52" s="18"/>
      <c r="F52" s="18"/>
      <c r="G52" s="18"/>
      <c r="H52" s="18"/>
      <c r="I52" s="41"/>
      <c r="J52" s="18"/>
      <c r="K52" s="18"/>
      <c r="L52" s="18"/>
      <c r="M52" s="18"/>
      <c r="N52" s="18"/>
      <c r="O52" s="18"/>
      <c r="P52" s="18"/>
    </row>
    <row r="53" spans="5:16" ht="16.5" customHeight="1">
      <c r="E53" s="18"/>
      <c r="F53" s="18"/>
      <c r="G53" s="18"/>
      <c r="H53" s="18"/>
      <c r="I53" s="41"/>
      <c r="J53" s="18"/>
      <c r="K53" s="18"/>
      <c r="L53" s="18"/>
      <c r="M53" s="18"/>
      <c r="N53" s="18"/>
      <c r="O53" s="18"/>
      <c r="P53" s="18"/>
    </row>
    <row r="54" spans="5:16" ht="16.5" customHeight="1">
      <c r="E54" s="18"/>
      <c r="F54" s="18"/>
      <c r="G54" s="18"/>
      <c r="H54" s="18"/>
      <c r="I54" s="41"/>
      <c r="J54" s="18"/>
      <c r="K54" s="18"/>
      <c r="L54" s="18"/>
      <c r="M54" s="18"/>
      <c r="N54" s="18"/>
      <c r="O54" s="18"/>
      <c r="P54" s="18"/>
    </row>
    <row r="55" spans="5:16" ht="16.5" customHeight="1">
      <c r="E55" s="18"/>
      <c r="F55" s="18"/>
      <c r="G55" s="18"/>
      <c r="H55" s="18"/>
      <c r="I55" s="41"/>
      <c r="J55" s="18"/>
      <c r="K55" s="18"/>
      <c r="L55" s="18"/>
      <c r="M55" s="18"/>
      <c r="N55" s="18"/>
      <c r="O55" s="18"/>
      <c r="P55" s="18"/>
    </row>
    <row r="56" spans="5:16" ht="16.5" customHeight="1">
      <c r="E56" s="18"/>
      <c r="F56" s="18"/>
      <c r="G56" s="18"/>
      <c r="H56" s="18"/>
      <c r="I56" s="41"/>
      <c r="J56" s="18"/>
      <c r="K56" s="18"/>
      <c r="L56" s="18"/>
      <c r="M56" s="18"/>
      <c r="N56" s="18"/>
      <c r="O56" s="18"/>
      <c r="P56" s="18"/>
    </row>
    <row r="57" spans="5:16" ht="16.5" customHeight="1">
      <c r="E57" s="18"/>
      <c r="F57" s="18"/>
      <c r="G57" s="18"/>
      <c r="H57" s="18"/>
      <c r="I57" s="41"/>
      <c r="J57" s="18"/>
      <c r="K57" s="18"/>
      <c r="L57" s="18"/>
      <c r="M57" s="18"/>
      <c r="N57" s="18"/>
      <c r="O57" s="18"/>
      <c r="P57" s="18"/>
    </row>
    <row r="58" spans="5:16" ht="16.5" customHeight="1">
      <c r="E58" s="18"/>
      <c r="F58" s="18"/>
      <c r="G58" s="18"/>
      <c r="H58" s="18"/>
      <c r="I58" s="41"/>
      <c r="J58" s="18"/>
      <c r="K58" s="18"/>
      <c r="L58" s="18"/>
      <c r="M58" s="18"/>
      <c r="N58" s="18"/>
      <c r="O58" s="18"/>
      <c r="P58" s="18"/>
    </row>
    <row r="59" spans="5:16" ht="16.5" customHeight="1">
      <c r="E59" s="18"/>
      <c r="F59" s="18"/>
      <c r="G59" s="18"/>
      <c r="H59" s="18"/>
      <c r="I59" s="41"/>
      <c r="J59" s="18"/>
      <c r="K59" s="18"/>
      <c r="L59" s="18"/>
      <c r="M59" s="18"/>
      <c r="N59" s="18"/>
      <c r="O59" s="18"/>
      <c r="P59" s="18"/>
    </row>
    <row r="60" spans="5:16" ht="16.5" customHeight="1">
      <c r="E60" s="18"/>
      <c r="F60" s="18"/>
      <c r="G60" s="18"/>
      <c r="H60" s="18"/>
      <c r="I60" s="41"/>
      <c r="J60" s="18"/>
      <c r="K60" s="18"/>
      <c r="L60" s="18"/>
      <c r="M60" s="18"/>
      <c r="N60" s="18"/>
      <c r="O60" s="18"/>
      <c r="P60" s="18"/>
    </row>
  </sheetData>
  <sheetProtection/>
  <mergeCells count="17">
    <mergeCell ref="A25:A29"/>
    <mergeCell ref="A30:A31"/>
    <mergeCell ref="L32:N32"/>
    <mergeCell ref="B30:N31"/>
    <mergeCell ref="A6:A10"/>
    <mergeCell ref="A11:A15"/>
    <mergeCell ref="A16:A20"/>
    <mergeCell ref="A21:A24"/>
    <mergeCell ref="N4:N5"/>
    <mergeCell ref="A2:N2"/>
    <mergeCell ref="A3:N3"/>
    <mergeCell ref="C4:C5"/>
    <mergeCell ref="I4:I5"/>
    <mergeCell ref="J4:M4"/>
    <mergeCell ref="B4:B5"/>
    <mergeCell ref="A4:A5"/>
    <mergeCell ref="D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0"/>
  <sheetViews>
    <sheetView workbookViewId="0" topLeftCell="A1">
      <selection activeCell="T6" sqref="T6"/>
    </sheetView>
  </sheetViews>
  <sheetFormatPr defaultColWidth="9.140625" defaultRowHeight="13.5" customHeight="1"/>
  <cols>
    <col min="1" max="1" width="3.00390625" style="0" customWidth="1"/>
    <col min="2" max="2" width="3.28125" style="0" customWidth="1"/>
    <col min="3" max="3" width="3.7109375" style="0" customWidth="1"/>
    <col min="4" max="4" width="3.28125" style="0" customWidth="1"/>
    <col min="5" max="7" width="3.140625" style="0" customWidth="1"/>
    <col min="8" max="11" width="3.00390625" style="0" customWidth="1"/>
    <col min="12" max="18" width="3.140625" style="0" customWidth="1"/>
    <col min="19" max="21" width="3.00390625" style="0" customWidth="1"/>
    <col min="22" max="24" width="2.8515625" style="0" customWidth="1"/>
    <col min="25" max="25" width="3.00390625" style="0" customWidth="1"/>
    <col min="26" max="26" width="2.8515625" style="0" customWidth="1"/>
    <col min="27" max="30" width="3.00390625" style="0" customWidth="1"/>
    <col min="31" max="31" width="3.140625" style="0" customWidth="1"/>
    <col min="32" max="34" width="3.00390625" style="0" customWidth="1"/>
    <col min="35" max="35" width="3.140625" style="0" customWidth="1"/>
  </cols>
  <sheetData>
    <row r="1" spans="1:2" s="191" customFormat="1" ht="11.25" customHeight="1">
      <c r="A1" s="23" t="s">
        <v>22</v>
      </c>
      <c r="B1" s="16"/>
    </row>
    <row r="2" spans="1:35" ht="19.5" customHeight="1">
      <c r="A2" s="304" t="s">
        <v>463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</row>
    <row r="3" spans="1:35" ht="15.75" customHeight="1">
      <c r="A3" s="331" t="s">
        <v>99</v>
      </c>
      <c r="B3" s="331"/>
      <c r="C3" s="333" t="s">
        <v>100</v>
      </c>
      <c r="D3" s="329" t="s">
        <v>461</v>
      </c>
      <c r="E3" s="329" t="s">
        <v>464</v>
      </c>
      <c r="F3" s="329" t="s">
        <v>465</v>
      </c>
      <c r="G3" s="329" t="s">
        <v>466</v>
      </c>
      <c r="H3" s="329" t="s">
        <v>467</v>
      </c>
      <c r="I3" s="329" t="s">
        <v>468</v>
      </c>
      <c r="J3" s="329" t="s">
        <v>469</v>
      </c>
      <c r="K3" s="329" t="s">
        <v>470</v>
      </c>
      <c r="L3" s="329" t="s">
        <v>471</v>
      </c>
      <c r="M3" s="329" t="s">
        <v>472</v>
      </c>
      <c r="N3" s="329" t="s">
        <v>473</v>
      </c>
      <c r="O3" s="329" t="s">
        <v>474</v>
      </c>
      <c r="P3" s="329" t="s">
        <v>475</v>
      </c>
      <c r="Q3" s="329" t="s">
        <v>476</v>
      </c>
      <c r="R3" s="344"/>
      <c r="S3" s="329" t="s">
        <v>477</v>
      </c>
      <c r="T3" s="329" t="s">
        <v>478</v>
      </c>
      <c r="U3" s="329" t="s">
        <v>479</v>
      </c>
      <c r="V3" s="329" t="s">
        <v>480</v>
      </c>
      <c r="W3" s="329" t="s">
        <v>481</v>
      </c>
      <c r="X3" s="329" t="s">
        <v>482</v>
      </c>
      <c r="Y3" s="329" t="s">
        <v>483</v>
      </c>
      <c r="Z3" s="329" t="s">
        <v>484</v>
      </c>
      <c r="AA3" s="329" t="s">
        <v>485</v>
      </c>
      <c r="AB3" s="329" t="s">
        <v>486</v>
      </c>
      <c r="AC3" s="329"/>
      <c r="AD3" s="329"/>
      <c r="AE3" s="329"/>
      <c r="AF3" s="329"/>
      <c r="AG3" s="329"/>
      <c r="AH3" s="329"/>
      <c r="AI3" s="335"/>
    </row>
    <row r="4" spans="1:35" s="192" customFormat="1" ht="15.75" customHeight="1">
      <c r="A4" s="332"/>
      <c r="B4" s="332"/>
      <c r="C4" s="334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45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5"/>
    </row>
    <row r="5" spans="1:34" ht="13.5" customHeight="1">
      <c r="A5" s="336" t="s">
        <v>88</v>
      </c>
      <c r="B5" s="336" t="s">
        <v>175</v>
      </c>
      <c r="C5" s="193">
        <v>1</v>
      </c>
      <c r="D5" s="194" t="s">
        <v>462</v>
      </c>
      <c r="E5" s="194" t="s">
        <v>462</v>
      </c>
      <c r="F5" s="194" t="s">
        <v>462</v>
      </c>
      <c r="G5" s="194" t="s">
        <v>462</v>
      </c>
      <c r="H5" s="194"/>
      <c r="I5" s="194"/>
      <c r="J5" s="194"/>
      <c r="K5" s="194"/>
      <c r="L5" s="194"/>
      <c r="M5" s="194" t="s">
        <v>462</v>
      </c>
      <c r="N5" s="194"/>
      <c r="O5" s="194" t="s">
        <v>462</v>
      </c>
      <c r="P5" s="194"/>
      <c r="Q5" s="194" t="s">
        <v>462</v>
      </c>
      <c r="R5" s="345"/>
      <c r="S5" s="194" t="s">
        <v>462</v>
      </c>
      <c r="T5" s="195"/>
      <c r="U5" s="195"/>
      <c r="V5" s="195" t="s">
        <v>462</v>
      </c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4" ht="13.5" customHeight="1">
      <c r="A6" s="336"/>
      <c r="B6" s="336"/>
      <c r="C6" s="196">
        <v>2</v>
      </c>
      <c r="D6" s="197"/>
      <c r="E6" s="202" t="s">
        <v>133</v>
      </c>
      <c r="F6" s="202" t="s">
        <v>127</v>
      </c>
      <c r="G6" s="202" t="s">
        <v>131</v>
      </c>
      <c r="H6" s="197"/>
      <c r="I6" s="197"/>
      <c r="J6" s="197"/>
      <c r="K6" s="197"/>
      <c r="L6" s="197"/>
      <c r="M6" s="202" t="s">
        <v>123</v>
      </c>
      <c r="N6" s="197"/>
      <c r="O6" s="197"/>
      <c r="P6" s="197"/>
      <c r="Q6" s="197"/>
      <c r="R6" s="345"/>
      <c r="S6" s="197"/>
      <c r="T6" s="197"/>
      <c r="U6" s="197"/>
      <c r="V6" s="202" t="s">
        <v>126</v>
      </c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1:34" ht="13.5" customHeight="1">
      <c r="A7" s="336"/>
      <c r="B7" s="336"/>
      <c r="C7" s="196">
        <v>3</v>
      </c>
      <c r="D7" s="202" t="s">
        <v>123</v>
      </c>
      <c r="E7" s="202" t="s">
        <v>125</v>
      </c>
      <c r="F7" s="197"/>
      <c r="G7" s="197"/>
      <c r="H7" s="197"/>
      <c r="I7" s="197"/>
      <c r="J7" s="197"/>
      <c r="K7" s="197"/>
      <c r="L7" s="197"/>
      <c r="M7" s="197"/>
      <c r="N7" s="197"/>
      <c r="O7" s="202" t="s">
        <v>131</v>
      </c>
      <c r="P7" s="197"/>
      <c r="Q7" s="197"/>
      <c r="R7" s="345"/>
      <c r="S7" s="202" t="s">
        <v>127</v>
      </c>
      <c r="T7" s="197"/>
      <c r="U7" s="197"/>
      <c r="V7" s="202" t="s">
        <v>409</v>
      </c>
      <c r="W7" s="197"/>
      <c r="X7" s="202" t="s">
        <v>122</v>
      </c>
      <c r="Y7" s="197"/>
      <c r="Z7" s="197"/>
      <c r="AA7" s="197"/>
      <c r="AB7" s="197"/>
      <c r="AC7" s="197"/>
      <c r="AD7" s="197"/>
      <c r="AE7" s="197"/>
      <c r="AF7" s="197"/>
      <c r="AG7" s="197"/>
      <c r="AH7" s="197"/>
    </row>
    <row r="8" spans="1:34" ht="13.5" customHeight="1">
      <c r="A8" s="336"/>
      <c r="B8" s="336"/>
      <c r="C8" s="196">
        <v>4</v>
      </c>
      <c r="D8" s="202" t="s">
        <v>132</v>
      </c>
      <c r="E8" s="202" t="s">
        <v>409</v>
      </c>
      <c r="F8" s="202" t="s">
        <v>126</v>
      </c>
      <c r="G8" s="197"/>
      <c r="H8" s="197"/>
      <c r="I8" s="197"/>
      <c r="J8" s="197"/>
      <c r="K8" s="197"/>
      <c r="L8" s="197"/>
      <c r="M8" s="202" t="s">
        <v>131</v>
      </c>
      <c r="N8" s="197"/>
      <c r="O8" s="202" t="s">
        <v>133</v>
      </c>
      <c r="P8" s="197"/>
      <c r="Q8" s="197"/>
      <c r="R8" s="345"/>
      <c r="S8" s="202" t="s">
        <v>134</v>
      </c>
      <c r="T8" s="197"/>
      <c r="U8" s="197"/>
      <c r="V8" s="197"/>
      <c r="W8" s="197"/>
      <c r="X8" s="202" t="s">
        <v>123</v>
      </c>
      <c r="Y8" s="197"/>
      <c r="Z8" s="197"/>
      <c r="AA8" s="197"/>
      <c r="AB8" s="197"/>
      <c r="AC8" s="197"/>
      <c r="AD8" s="197"/>
      <c r="AE8" s="197"/>
      <c r="AF8" s="197"/>
      <c r="AG8" s="197"/>
      <c r="AH8" s="197"/>
    </row>
    <row r="9" spans="1:34" ht="13.5" customHeight="1">
      <c r="A9" s="336"/>
      <c r="B9" s="337"/>
      <c r="C9" s="198">
        <v>5</v>
      </c>
      <c r="D9" s="203" t="s">
        <v>134</v>
      </c>
      <c r="E9" s="199"/>
      <c r="F9" s="199"/>
      <c r="G9" s="199"/>
      <c r="H9" s="199"/>
      <c r="I9" s="199"/>
      <c r="J9" s="199"/>
      <c r="K9" s="199"/>
      <c r="L9" s="199"/>
      <c r="M9" s="203" t="s">
        <v>121</v>
      </c>
      <c r="N9" s="199"/>
      <c r="O9" s="203" t="s">
        <v>127</v>
      </c>
      <c r="P9" s="199"/>
      <c r="Q9" s="199"/>
      <c r="R9" s="345"/>
      <c r="S9" s="203" t="s">
        <v>133</v>
      </c>
      <c r="T9" s="199"/>
      <c r="U9" s="199"/>
      <c r="V9" s="203" t="s">
        <v>132</v>
      </c>
      <c r="W9" s="199"/>
      <c r="X9" s="203" t="s">
        <v>125</v>
      </c>
      <c r="Y9" s="199"/>
      <c r="Z9" s="199"/>
      <c r="AA9" s="199"/>
      <c r="AB9" s="199"/>
      <c r="AC9" s="199"/>
      <c r="AD9" s="199"/>
      <c r="AE9" s="199"/>
      <c r="AF9" s="199"/>
      <c r="AG9" s="199"/>
      <c r="AH9" s="199"/>
    </row>
    <row r="10" spans="1:34" ht="13.5" customHeight="1">
      <c r="A10" s="336"/>
      <c r="B10" s="338" t="s">
        <v>176</v>
      </c>
      <c r="C10" s="200">
        <v>1</v>
      </c>
      <c r="D10" s="195"/>
      <c r="E10" s="195"/>
      <c r="F10" s="195"/>
      <c r="G10" s="195"/>
      <c r="H10" s="204" t="s">
        <v>389</v>
      </c>
      <c r="I10" s="204" t="s">
        <v>112</v>
      </c>
      <c r="J10" s="204" t="s">
        <v>403</v>
      </c>
      <c r="K10" s="195"/>
      <c r="L10" s="204" t="s">
        <v>404</v>
      </c>
      <c r="M10" s="204"/>
      <c r="N10" s="195"/>
      <c r="O10" s="195"/>
      <c r="P10" s="204" t="s">
        <v>115</v>
      </c>
      <c r="Q10" s="195"/>
      <c r="R10" s="345"/>
      <c r="S10" s="194"/>
      <c r="T10" s="204" t="s">
        <v>111</v>
      </c>
      <c r="U10" s="195"/>
      <c r="V10" s="195"/>
      <c r="W10" s="195"/>
      <c r="X10" s="195"/>
      <c r="Y10" s="195"/>
      <c r="Z10" s="204" t="s">
        <v>114</v>
      </c>
      <c r="AA10" s="204" t="s">
        <v>113</v>
      </c>
      <c r="AB10" s="195"/>
      <c r="AC10" s="195"/>
      <c r="AD10" s="195"/>
      <c r="AE10" s="195"/>
      <c r="AF10" s="195"/>
      <c r="AG10" s="195"/>
      <c r="AH10" s="195"/>
    </row>
    <row r="11" spans="1:34" ht="13.5" customHeight="1">
      <c r="A11" s="336"/>
      <c r="B11" s="336"/>
      <c r="C11" s="196">
        <v>2</v>
      </c>
      <c r="D11" s="197"/>
      <c r="E11" s="197"/>
      <c r="F11" s="197"/>
      <c r="G11" s="197"/>
      <c r="H11" s="202" t="s">
        <v>115</v>
      </c>
      <c r="I11" s="202" t="s">
        <v>404</v>
      </c>
      <c r="J11" s="197"/>
      <c r="K11" s="197"/>
      <c r="L11" s="197"/>
      <c r="M11" s="202"/>
      <c r="N11" s="202" t="s">
        <v>109</v>
      </c>
      <c r="O11" s="197"/>
      <c r="P11" s="202" t="s">
        <v>111</v>
      </c>
      <c r="Q11" s="197"/>
      <c r="R11" s="345"/>
      <c r="S11" s="197"/>
      <c r="T11" s="202" t="s">
        <v>114</v>
      </c>
      <c r="U11" s="202" t="s">
        <v>112</v>
      </c>
      <c r="V11" s="197"/>
      <c r="W11" s="197"/>
      <c r="X11" s="197"/>
      <c r="Y11" s="197"/>
      <c r="Z11" s="202" t="s">
        <v>389</v>
      </c>
      <c r="AA11" s="202" t="s">
        <v>403</v>
      </c>
      <c r="AB11" s="197"/>
      <c r="AC11" s="197"/>
      <c r="AD11" s="197"/>
      <c r="AE11" s="197"/>
      <c r="AF11" s="197"/>
      <c r="AG11" s="197"/>
      <c r="AH11" s="197"/>
    </row>
    <row r="12" spans="1:34" ht="13.5" customHeight="1">
      <c r="A12" s="336"/>
      <c r="B12" s="336"/>
      <c r="C12" s="196">
        <v>3</v>
      </c>
      <c r="D12" s="197"/>
      <c r="E12" s="197"/>
      <c r="F12" s="197"/>
      <c r="G12" s="197"/>
      <c r="H12" s="197"/>
      <c r="I12" s="202" t="s">
        <v>110</v>
      </c>
      <c r="J12" s="202" t="s">
        <v>120</v>
      </c>
      <c r="K12" s="202" t="s">
        <v>119</v>
      </c>
      <c r="L12" s="202" t="s">
        <v>111</v>
      </c>
      <c r="M12" s="197"/>
      <c r="N12" s="197"/>
      <c r="O12" s="197"/>
      <c r="P12" s="202" t="s">
        <v>404</v>
      </c>
      <c r="Q12" s="197"/>
      <c r="R12" s="345"/>
      <c r="S12" s="197"/>
      <c r="T12" s="202" t="s">
        <v>113</v>
      </c>
      <c r="U12" s="202" t="s">
        <v>403</v>
      </c>
      <c r="V12" s="197"/>
      <c r="W12" s="197"/>
      <c r="X12" s="197"/>
      <c r="Y12" s="202" t="s">
        <v>115</v>
      </c>
      <c r="Z12" s="197"/>
      <c r="AA12" s="202" t="s">
        <v>114</v>
      </c>
      <c r="AB12" s="197"/>
      <c r="AC12" s="197"/>
      <c r="AD12" s="197"/>
      <c r="AE12" s="197"/>
      <c r="AF12" s="197"/>
      <c r="AG12" s="197"/>
      <c r="AH12" s="197"/>
    </row>
    <row r="13" spans="1:34" ht="13.5" customHeight="1">
      <c r="A13" s="336"/>
      <c r="B13" s="336"/>
      <c r="C13" s="196">
        <v>4</v>
      </c>
      <c r="D13" s="197"/>
      <c r="E13" s="197"/>
      <c r="F13" s="197"/>
      <c r="G13" s="197"/>
      <c r="H13" s="202" t="s">
        <v>114</v>
      </c>
      <c r="I13" s="202" t="s">
        <v>110</v>
      </c>
      <c r="J13" s="202" t="s">
        <v>113</v>
      </c>
      <c r="K13" s="197"/>
      <c r="L13" s="202" t="s">
        <v>109</v>
      </c>
      <c r="M13" s="197"/>
      <c r="N13" s="202" t="s">
        <v>111</v>
      </c>
      <c r="O13" s="197"/>
      <c r="P13" s="202" t="s">
        <v>118</v>
      </c>
      <c r="Q13" s="197"/>
      <c r="R13" s="345"/>
      <c r="S13" s="197"/>
      <c r="T13" s="197"/>
      <c r="U13" s="197"/>
      <c r="V13" s="197"/>
      <c r="W13" s="197"/>
      <c r="X13" s="197"/>
      <c r="Y13" s="202" t="s">
        <v>119</v>
      </c>
      <c r="Z13" s="202" t="s">
        <v>120</v>
      </c>
      <c r="AA13" s="197"/>
      <c r="AB13" s="197"/>
      <c r="AC13" s="197"/>
      <c r="AD13" s="197"/>
      <c r="AE13" s="197"/>
      <c r="AF13" s="197"/>
      <c r="AG13" s="197"/>
      <c r="AH13" s="197"/>
    </row>
    <row r="14" spans="1:34" ht="13.5" customHeight="1">
      <c r="A14" s="337"/>
      <c r="B14" s="337"/>
      <c r="C14" s="198">
        <v>5</v>
      </c>
      <c r="D14" s="199"/>
      <c r="E14" s="199"/>
      <c r="F14" s="199"/>
      <c r="G14" s="199"/>
      <c r="H14" s="199" t="s">
        <v>462</v>
      </c>
      <c r="I14" s="199" t="s">
        <v>462</v>
      </c>
      <c r="J14" s="199" t="s">
        <v>462</v>
      </c>
      <c r="K14" s="199" t="s">
        <v>462</v>
      </c>
      <c r="L14" s="199" t="s">
        <v>462</v>
      </c>
      <c r="M14" s="199"/>
      <c r="N14" s="199" t="s">
        <v>462</v>
      </c>
      <c r="O14" s="199"/>
      <c r="P14" s="199" t="s">
        <v>462</v>
      </c>
      <c r="Q14" s="199"/>
      <c r="R14" s="345"/>
      <c r="S14" s="199"/>
      <c r="T14" s="199"/>
      <c r="U14" s="199"/>
      <c r="V14" s="199"/>
      <c r="W14" s="199"/>
      <c r="X14" s="199"/>
      <c r="Y14" s="199" t="s">
        <v>462</v>
      </c>
      <c r="Z14" s="199" t="s">
        <v>462</v>
      </c>
      <c r="AA14" s="199"/>
      <c r="AB14" s="199"/>
      <c r="AC14" s="199"/>
      <c r="AD14" s="199"/>
      <c r="AE14" s="199"/>
      <c r="AF14" s="199"/>
      <c r="AG14" s="199"/>
      <c r="AH14" s="199"/>
    </row>
    <row r="15" spans="1:34" ht="13.5" customHeight="1">
      <c r="A15" s="338" t="s">
        <v>89</v>
      </c>
      <c r="B15" s="339" t="s">
        <v>175</v>
      </c>
      <c r="C15" s="200">
        <v>1</v>
      </c>
      <c r="D15" s="206"/>
      <c r="E15" s="206"/>
      <c r="F15" s="206"/>
      <c r="G15" s="195"/>
      <c r="H15" s="206"/>
      <c r="I15" s="206"/>
      <c r="J15" s="204" t="s">
        <v>125</v>
      </c>
      <c r="K15" s="206"/>
      <c r="L15" s="195"/>
      <c r="M15" s="206"/>
      <c r="N15" s="195"/>
      <c r="O15" s="204" t="s">
        <v>122</v>
      </c>
      <c r="P15" s="195"/>
      <c r="Q15" s="195"/>
      <c r="R15" s="345"/>
      <c r="S15" s="204" t="s">
        <v>121</v>
      </c>
      <c r="T15" s="195"/>
      <c r="U15" s="195"/>
      <c r="V15" s="204" t="s">
        <v>132</v>
      </c>
      <c r="W15" s="205" t="s">
        <v>123</v>
      </c>
      <c r="X15" s="204" t="s">
        <v>126</v>
      </c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</row>
    <row r="16" spans="1:34" ht="13.5" customHeight="1">
      <c r="A16" s="336"/>
      <c r="B16" s="340"/>
      <c r="C16" s="196">
        <v>2</v>
      </c>
      <c r="D16" s="207"/>
      <c r="E16" s="207"/>
      <c r="F16" s="207"/>
      <c r="G16" s="197"/>
      <c r="H16" s="207"/>
      <c r="I16" s="207"/>
      <c r="J16" s="197"/>
      <c r="K16" s="207"/>
      <c r="L16" s="197"/>
      <c r="M16" s="207"/>
      <c r="N16" s="197"/>
      <c r="O16" s="202" t="s">
        <v>123</v>
      </c>
      <c r="P16" s="197"/>
      <c r="Q16" s="197"/>
      <c r="R16" s="345"/>
      <c r="S16" s="202" t="s">
        <v>127</v>
      </c>
      <c r="T16" s="197"/>
      <c r="U16" s="197"/>
      <c r="V16" s="202" t="s">
        <v>125</v>
      </c>
      <c r="W16" s="202" t="s">
        <v>122</v>
      </c>
      <c r="X16" s="202" t="s">
        <v>134</v>
      </c>
      <c r="Y16" s="197"/>
      <c r="Z16" s="197"/>
      <c r="AA16" s="202" t="s">
        <v>126</v>
      </c>
      <c r="AB16" s="197"/>
      <c r="AC16" s="197"/>
      <c r="AD16" s="197"/>
      <c r="AE16" s="197"/>
      <c r="AF16" s="197"/>
      <c r="AG16" s="197"/>
      <c r="AH16" s="197"/>
    </row>
    <row r="17" spans="1:34" ht="13.5" customHeight="1">
      <c r="A17" s="336"/>
      <c r="B17" s="340"/>
      <c r="C17" s="196">
        <v>3</v>
      </c>
      <c r="D17" s="207"/>
      <c r="E17" s="207"/>
      <c r="F17" s="207"/>
      <c r="G17" s="197"/>
      <c r="H17" s="207"/>
      <c r="I17" s="207"/>
      <c r="J17" s="202" t="s">
        <v>126</v>
      </c>
      <c r="K17" s="207"/>
      <c r="L17" s="197"/>
      <c r="M17" s="207"/>
      <c r="N17" s="197"/>
      <c r="O17" s="202" t="s">
        <v>121</v>
      </c>
      <c r="P17" s="197"/>
      <c r="Q17" s="197"/>
      <c r="R17" s="345"/>
      <c r="S17" s="197"/>
      <c r="T17" s="197"/>
      <c r="U17" s="197"/>
      <c r="V17" s="197"/>
      <c r="W17" s="202" t="s">
        <v>131</v>
      </c>
      <c r="X17" s="202" t="s">
        <v>134</v>
      </c>
      <c r="Y17" s="197"/>
      <c r="Z17" s="202" t="s">
        <v>122</v>
      </c>
      <c r="AA17" s="202" t="s">
        <v>125</v>
      </c>
      <c r="AB17" s="197"/>
      <c r="AC17" s="197"/>
      <c r="AD17" s="197"/>
      <c r="AE17" s="197"/>
      <c r="AF17" s="197"/>
      <c r="AG17" s="197"/>
      <c r="AH17" s="197"/>
    </row>
    <row r="18" spans="1:34" ht="13.5" customHeight="1">
      <c r="A18" s="336"/>
      <c r="B18" s="340"/>
      <c r="C18" s="196">
        <v>4</v>
      </c>
      <c r="D18" s="207"/>
      <c r="E18" s="207"/>
      <c r="F18" s="207"/>
      <c r="G18" s="197"/>
      <c r="H18" s="207"/>
      <c r="I18" s="207"/>
      <c r="J18" s="197"/>
      <c r="K18" s="207"/>
      <c r="L18" s="197"/>
      <c r="M18" s="207"/>
      <c r="N18" s="197"/>
      <c r="O18" s="202" t="s">
        <v>125</v>
      </c>
      <c r="P18" s="197"/>
      <c r="Q18" s="197"/>
      <c r="R18" s="345"/>
      <c r="S18" s="197"/>
      <c r="T18" s="197"/>
      <c r="U18" s="197"/>
      <c r="V18" s="197"/>
      <c r="W18" s="197"/>
      <c r="X18" s="202" t="s">
        <v>133</v>
      </c>
      <c r="Y18" s="197"/>
      <c r="Z18" s="202" t="s">
        <v>121</v>
      </c>
      <c r="AA18" s="202" t="s">
        <v>134</v>
      </c>
      <c r="AB18" s="197"/>
      <c r="AC18" s="197"/>
      <c r="AD18" s="197"/>
      <c r="AE18" s="197"/>
      <c r="AF18" s="197"/>
      <c r="AG18" s="197"/>
      <c r="AH18" s="197"/>
    </row>
    <row r="19" spans="1:34" ht="13.5" customHeight="1">
      <c r="A19" s="336"/>
      <c r="B19" s="341"/>
      <c r="C19" s="198">
        <v>5</v>
      </c>
      <c r="D19" s="208"/>
      <c r="E19" s="208"/>
      <c r="F19" s="208"/>
      <c r="G19" s="199"/>
      <c r="H19" s="208"/>
      <c r="I19" s="208"/>
      <c r="J19" s="199"/>
      <c r="K19" s="208"/>
      <c r="L19" s="199"/>
      <c r="M19" s="208"/>
      <c r="N19" s="199"/>
      <c r="O19" s="203" t="s">
        <v>126</v>
      </c>
      <c r="P19" s="199"/>
      <c r="Q19" s="199"/>
      <c r="R19" s="345"/>
      <c r="S19" s="199"/>
      <c r="T19" s="199"/>
      <c r="U19" s="199"/>
      <c r="V19" s="199"/>
      <c r="W19" s="199"/>
      <c r="X19" s="203" t="s">
        <v>133</v>
      </c>
      <c r="Y19" s="199"/>
      <c r="Z19" s="203" t="s">
        <v>409</v>
      </c>
      <c r="AA19" s="203" t="s">
        <v>132</v>
      </c>
      <c r="AB19" s="199"/>
      <c r="AC19" s="199"/>
      <c r="AD19" s="199"/>
      <c r="AE19" s="199"/>
      <c r="AF19" s="199"/>
      <c r="AG19" s="199"/>
      <c r="AH19" s="199"/>
    </row>
    <row r="20" spans="1:34" ht="13.5" customHeight="1">
      <c r="A20" s="336"/>
      <c r="B20" s="336" t="s">
        <v>176</v>
      </c>
      <c r="C20" s="200">
        <v>1</v>
      </c>
      <c r="D20" s="206"/>
      <c r="E20" s="206"/>
      <c r="F20" s="206"/>
      <c r="G20" s="204" t="s">
        <v>114</v>
      </c>
      <c r="H20" s="206"/>
      <c r="I20" s="206"/>
      <c r="J20" s="195"/>
      <c r="K20" s="206"/>
      <c r="L20" s="204" t="s">
        <v>111</v>
      </c>
      <c r="M20" s="206"/>
      <c r="N20" s="204" t="s">
        <v>403</v>
      </c>
      <c r="O20" s="195"/>
      <c r="P20" s="204" t="s">
        <v>389</v>
      </c>
      <c r="Q20" s="204"/>
      <c r="R20" s="345"/>
      <c r="S20" s="195"/>
      <c r="T20" s="204" t="s">
        <v>109</v>
      </c>
      <c r="U20" s="195"/>
      <c r="V20" s="195"/>
      <c r="W20" s="204" t="s">
        <v>115</v>
      </c>
      <c r="X20" s="195"/>
      <c r="Y20" s="204" t="s">
        <v>112</v>
      </c>
      <c r="Z20" s="195"/>
      <c r="AA20" s="204" t="s">
        <v>119</v>
      </c>
      <c r="AB20" s="204" t="s">
        <v>110</v>
      </c>
      <c r="AC20" s="195"/>
      <c r="AD20" s="195"/>
      <c r="AE20" s="195"/>
      <c r="AF20" s="195"/>
      <c r="AG20" s="195"/>
      <c r="AH20" s="195"/>
    </row>
    <row r="21" spans="1:34" ht="13.5" customHeight="1">
      <c r="A21" s="336"/>
      <c r="B21" s="336"/>
      <c r="C21" s="196">
        <v>2</v>
      </c>
      <c r="D21" s="207"/>
      <c r="E21" s="207"/>
      <c r="F21" s="207"/>
      <c r="G21" s="202" t="s">
        <v>113</v>
      </c>
      <c r="H21" s="207"/>
      <c r="I21" s="207"/>
      <c r="J21" s="197"/>
      <c r="K21" s="207"/>
      <c r="L21" s="202" t="s">
        <v>118</v>
      </c>
      <c r="M21" s="207"/>
      <c r="N21" s="202" t="s">
        <v>389</v>
      </c>
      <c r="O21" s="197"/>
      <c r="P21" s="202" t="s">
        <v>120</v>
      </c>
      <c r="Q21" s="197"/>
      <c r="R21" s="345"/>
      <c r="S21" s="197"/>
      <c r="T21" s="202" t="s">
        <v>110</v>
      </c>
      <c r="U21" s="202" t="s">
        <v>119</v>
      </c>
      <c r="V21" s="197"/>
      <c r="W21" s="197"/>
      <c r="X21" s="197"/>
      <c r="Y21" s="202" t="s">
        <v>112</v>
      </c>
      <c r="Z21" s="197"/>
      <c r="AA21" s="202" t="s">
        <v>111</v>
      </c>
      <c r="AB21" s="197"/>
      <c r="AC21" s="197"/>
      <c r="AD21" s="197"/>
      <c r="AE21" s="197"/>
      <c r="AF21" s="197"/>
      <c r="AG21" s="197"/>
      <c r="AH21" s="197"/>
    </row>
    <row r="22" spans="1:34" ht="13.5" customHeight="1">
      <c r="A22" s="336"/>
      <c r="B22" s="336"/>
      <c r="C22" s="196">
        <v>3</v>
      </c>
      <c r="D22" s="207"/>
      <c r="E22" s="207"/>
      <c r="F22" s="207"/>
      <c r="G22" s="202" t="s">
        <v>403</v>
      </c>
      <c r="H22" s="207"/>
      <c r="I22" s="207"/>
      <c r="J22" s="197"/>
      <c r="K22" s="207"/>
      <c r="L22" s="197"/>
      <c r="M22" s="207"/>
      <c r="N22" s="202" t="s">
        <v>120</v>
      </c>
      <c r="O22" s="197"/>
      <c r="P22" s="202" t="s">
        <v>113</v>
      </c>
      <c r="Q22" s="202"/>
      <c r="R22" s="345"/>
      <c r="S22" s="197"/>
      <c r="T22" s="197"/>
      <c r="U22" s="202" t="s">
        <v>389</v>
      </c>
      <c r="V22" s="197"/>
      <c r="W22" s="202" t="s">
        <v>118</v>
      </c>
      <c r="X22" s="197"/>
      <c r="Y22" s="202" t="s">
        <v>111</v>
      </c>
      <c r="Z22" s="197"/>
      <c r="AA22" s="202" t="s">
        <v>110</v>
      </c>
      <c r="AB22" s="202" t="s">
        <v>404</v>
      </c>
      <c r="AC22" s="197"/>
      <c r="AD22" s="197"/>
      <c r="AE22" s="197"/>
      <c r="AF22" s="197"/>
      <c r="AG22" s="197"/>
      <c r="AH22" s="197"/>
    </row>
    <row r="23" spans="1:34" ht="13.5" customHeight="1">
      <c r="A23" s="336"/>
      <c r="B23" s="336"/>
      <c r="C23" s="196">
        <v>4</v>
      </c>
      <c r="D23" s="207"/>
      <c r="E23" s="207"/>
      <c r="F23" s="207"/>
      <c r="G23" s="197"/>
      <c r="H23" s="207"/>
      <c r="I23" s="207"/>
      <c r="J23" s="202" t="s">
        <v>403</v>
      </c>
      <c r="K23" s="207"/>
      <c r="L23" s="197"/>
      <c r="M23" s="207"/>
      <c r="N23" s="202"/>
      <c r="O23" s="197"/>
      <c r="P23" s="202" t="s">
        <v>114</v>
      </c>
      <c r="Q23" s="202" t="s">
        <v>112</v>
      </c>
      <c r="R23" s="345"/>
      <c r="S23" s="202" t="s">
        <v>120</v>
      </c>
      <c r="T23" s="202" t="s">
        <v>113</v>
      </c>
      <c r="U23" s="202" t="s">
        <v>404</v>
      </c>
      <c r="V23" s="197"/>
      <c r="W23" s="197"/>
      <c r="X23" s="197"/>
      <c r="Y23" s="202" t="s">
        <v>118</v>
      </c>
      <c r="Z23" s="197"/>
      <c r="AA23" s="202" t="s">
        <v>109</v>
      </c>
      <c r="AB23" s="197"/>
      <c r="AC23" s="197"/>
      <c r="AD23" s="197"/>
      <c r="AE23" s="197"/>
      <c r="AF23" s="197"/>
      <c r="AG23" s="197"/>
      <c r="AH23" s="197"/>
    </row>
    <row r="24" spans="1:34" ht="13.5" customHeight="1">
      <c r="A24" s="337"/>
      <c r="B24" s="337"/>
      <c r="C24" s="198">
        <v>5</v>
      </c>
      <c r="D24" s="208"/>
      <c r="E24" s="208"/>
      <c r="F24" s="208"/>
      <c r="G24" s="199"/>
      <c r="H24" s="208"/>
      <c r="I24" s="208"/>
      <c r="J24" s="203" t="s">
        <v>403</v>
      </c>
      <c r="K24" s="208"/>
      <c r="L24" s="199"/>
      <c r="M24" s="208"/>
      <c r="N24" s="203" t="s">
        <v>119</v>
      </c>
      <c r="O24" s="199"/>
      <c r="P24" s="199"/>
      <c r="Q24" s="203" t="s">
        <v>404</v>
      </c>
      <c r="R24" s="345"/>
      <c r="S24" s="199"/>
      <c r="T24" s="203" t="s">
        <v>114</v>
      </c>
      <c r="U24" s="203" t="s">
        <v>112</v>
      </c>
      <c r="V24" s="199"/>
      <c r="W24" s="203" t="s">
        <v>113</v>
      </c>
      <c r="X24" s="199"/>
      <c r="Y24" s="203" t="s">
        <v>109</v>
      </c>
      <c r="Z24" s="199"/>
      <c r="AA24" s="203" t="s">
        <v>120</v>
      </c>
      <c r="AB24" s="199"/>
      <c r="AC24" s="199"/>
      <c r="AD24" s="199"/>
      <c r="AE24" s="199"/>
      <c r="AF24" s="199"/>
      <c r="AG24" s="199"/>
      <c r="AH24" s="199"/>
    </row>
    <row r="25" spans="1:34" ht="13.5" customHeight="1">
      <c r="A25" s="338" t="s">
        <v>90</v>
      </c>
      <c r="B25" s="338" t="s">
        <v>175</v>
      </c>
      <c r="C25" s="200">
        <v>1</v>
      </c>
      <c r="D25" s="195"/>
      <c r="E25" s="195" t="s">
        <v>509</v>
      </c>
      <c r="F25" s="195" t="s">
        <v>509</v>
      </c>
      <c r="G25" s="195" t="s">
        <v>509</v>
      </c>
      <c r="H25" s="195"/>
      <c r="I25" s="195"/>
      <c r="J25" s="195"/>
      <c r="K25" s="195"/>
      <c r="L25" s="195"/>
      <c r="M25" s="195" t="s">
        <v>509</v>
      </c>
      <c r="N25" s="195"/>
      <c r="O25" s="195"/>
      <c r="P25" s="204"/>
      <c r="Q25" s="195"/>
      <c r="R25" s="345"/>
      <c r="S25" s="206"/>
      <c r="T25" s="195"/>
      <c r="U25" s="195"/>
      <c r="V25" s="257" t="s">
        <v>509</v>
      </c>
      <c r="W25" s="206"/>
      <c r="X25" s="206"/>
      <c r="Y25" s="206"/>
      <c r="Z25" s="195"/>
      <c r="AA25" s="204"/>
      <c r="AB25" s="195"/>
      <c r="AC25" s="195"/>
      <c r="AD25" s="195"/>
      <c r="AE25" s="195"/>
      <c r="AF25" s="195"/>
      <c r="AG25" s="195"/>
      <c r="AH25" s="195"/>
    </row>
    <row r="26" spans="1:34" ht="13.5" customHeight="1">
      <c r="A26" s="336"/>
      <c r="B26" s="336"/>
      <c r="C26" s="196">
        <v>2</v>
      </c>
      <c r="D26" s="202" t="s">
        <v>123</v>
      </c>
      <c r="E26" s="202" t="s">
        <v>133</v>
      </c>
      <c r="F26" s="202" t="s">
        <v>127</v>
      </c>
      <c r="G26" s="202" t="s">
        <v>122</v>
      </c>
      <c r="H26" s="197"/>
      <c r="I26" s="197"/>
      <c r="J26" s="197"/>
      <c r="K26" s="197"/>
      <c r="L26" s="197"/>
      <c r="M26" s="202" t="s">
        <v>121</v>
      </c>
      <c r="N26" s="197"/>
      <c r="O26" s="197"/>
      <c r="P26" s="197"/>
      <c r="Q26" s="197"/>
      <c r="R26" s="345"/>
      <c r="S26" s="207"/>
      <c r="T26" s="197"/>
      <c r="U26" s="197"/>
      <c r="V26" s="202" t="s">
        <v>409</v>
      </c>
      <c r="W26" s="207"/>
      <c r="X26" s="207"/>
      <c r="Y26" s="207"/>
      <c r="Z26" s="197"/>
      <c r="AA26" s="197"/>
      <c r="AB26" s="197"/>
      <c r="AC26" s="197"/>
      <c r="AD26" s="197"/>
      <c r="AE26" s="197"/>
      <c r="AF26" s="197"/>
      <c r="AG26" s="197"/>
      <c r="AH26" s="197"/>
    </row>
    <row r="27" spans="1:34" ht="13.5" customHeight="1">
      <c r="A27" s="336"/>
      <c r="B27" s="336"/>
      <c r="C27" s="196">
        <v>3</v>
      </c>
      <c r="D27" s="202" t="s">
        <v>134</v>
      </c>
      <c r="E27" s="202" t="s">
        <v>125</v>
      </c>
      <c r="F27" s="202" t="s">
        <v>126</v>
      </c>
      <c r="G27" s="202" t="s">
        <v>131</v>
      </c>
      <c r="H27" s="197"/>
      <c r="I27" s="197"/>
      <c r="J27" s="197"/>
      <c r="K27" s="197"/>
      <c r="L27" s="197"/>
      <c r="M27" s="202" t="s">
        <v>122</v>
      </c>
      <c r="N27" s="197"/>
      <c r="O27" s="197"/>
      <c r="P27" s="197"/>
      <c r="Q27" s="197"/>
      <c r="R27" s="345"/>
      <c r="S27" s="207"/>
      <c r="T27" s="197"/>
      <c r="U27" s="197"/>
      <c r="V27" s="202" t="s">
        <v>132</v>
      </c>
      <c r="W27" s="207"/>
      <c r="X27" s="207"/>
      <c r="Y27" s="207"/>
      <c r="Z27" s="197"/>
      <c r="AA27" s="197"/>
      <c r="AB27" s="197"/>
      <c r="AC27" s="197"/>
      <c r="AD27" s="197"/>
      <c r="AE27" s="197"/>
      <c r="AF27" s="197"/>
      <c r="AG27" s="197"/>
      <c r="AH27" s="197"/>
    </row>
    <row r="28" spans="1:34" ht="13.5" customHeight="1">
      <c r="A28" s="336"/>
      <c r="B28" s="336"/>
      <c r="C28" s="196">
        <v>4</v>
      </c>
      <c r="D28" s="202" t="s">
        <v>132</v>
      </c>
      <c r="E28" s="197"/>
      <c r="F28" s="202"/>
      <c r="G28" s="202" t="s">
        <v>131</v>
      </c>
      <c r="H28" s="197"/>
      <c r="I28" s="197"/>
      <c r="J28" s="197"/>
      <c r="K28" s="197"/>
      <c r="L28" s="197"/>
      <c r="M28" s="202" t="s">
        <v>409</v>
      </c>
      <c r="N28" s="197"/>
      <c r="O28" s="197"/>
      <c r="P28" s="197"/>
      <c r="Q28" s="197"/>
      <c r="R28" s="345"/>
      <c r="S28" s="207"/>
      <c r="T28" s="197"/>
      <c r="U28" s="202" t="s">
        <v>125</v>
      </c>
      <c r="V28" s="197"/>
      <c r="W28" s="207"/>
      <c r="X28" s="207"/>
      <c r="Y28" s="207"/>
      <c r="Z28" s="197"/>
      <c r="AA28" s="197"/>
      <c r="AB28" s="197"/>
      <c r="AC28" s="197"/>
      <c r="AD28" s="197"/>
      <c r="AE28" s="197"/>
      <c r="AF28" s="197"/>
      <c r="AG28" s="197"/>
      <c r="AH28" s="197"/>
    </row>
    <row r="29" spans="1:34" ht="13.5" customHeight="1">
      <c r="A29" s="336"/>
      <c r="B29" s="337"/>
      <c r="C29" s="198">
        <v>5</v>
      </c>
      <c r="D29" s="199"/>
      <c r="E29" s="199"/>
      <c r="F29" s="203" t="s">
        <v>121</v>
      </c>
      <c r="G29" s="199"/>
      <c r="H29" s="199"/>
      <c r="I29" s="199"/>
      <c r="J29" s="199"/>
      <c r="K29" s="199"/>
      <c r="L29" s="199"/>
      <c r="M29" s="203" t="s">
        <v>133</v>
      </c>
      <c r="N29" s="199"/>
      <c r="O29" s="199"/>
      <c r="P29" s="199"/>
      <c r="Q29" s="199"/>
      <c r="R29" s="345"/>
      <c r="S29" s="208"/>
      <c r="T29" s="199"/>
      <c r="U29" s="203" t="s">
        <v>126</v>
      </c>
      <c r="V29" s="199"/>
      <c r="W29" s="208"/>
      <c r="X29" s="208"/>
      <c r="Y29" s="208"/>
      <c r="Z29" s="199"/>
      <c r="AA29" s="199"/>
      <c r="AB29" s="199"/>
      <c r="AC29" s="199"/>
      <c r="AD29" s="199"/>
      <c r="AE29" s="199"/>
      <c r="AF29" s="199"/>
      <c r="AG29" s="199"/>
      <c r="AH29" s="199"/>
    </row>
    <row r="30" spans="1:34" ht="13.5" customHeight="1">
      <c r="A30" s="336"/>
      <c r="B30" s="338" t="s">
        <v>176</v>
      </c>
      <c r="C30" s="200">
        <v>1</v>
      </c>
      <c r="D30" s="195"/>
      <c r="E30" s="195"/>
      <c r="F30" s="195"/>
      <c r="G30" s="195"/>
      <c r="H30" s="204" t="s">
        <v>115</v>
      </c>
      <c r="I30" s="204" t="s">
        <v>110</v>
      </c>
      <c r="J30" s="204" t="s">
        <v>120</v>
      </c>
      <c r="K30" s="204" t="s">
        <v>389</v>
      </c>
      <c r="L30" s="204" t="s">
        <v>118</v>
      </c>
      <c r="M30" s="195"/>
      <c r="N30" s="195"/>
      <c r="O30" s="204" t="s">
        <v>109</v>
      </c>
      <c r="P30" s="204" t="s">
        <v>403</v>
      </c>
      <c r="Q30" s="195"/>
      <c r="R30" s="345"/>
      <c r="S30" s="206"/>
      <c r="T30" s="204" t="s">
        <v>111</v>
      </c>
      <c r="U30" s="195"/>
      <c r="V30" s="195"/>
      <c r="W30" s="206"/>
      <c r="X30" s="206"/>
      <c r="Y30" s="206"/>
      <c r="Z30" s="195"/>
      <c r="AA30" s="204" t="s">
        <v>112</v>
      </c>
      <c r="AB30" s="195"/>
      <c r="AC30" s="195"/>
      <c r="AD30" s="195"/>
      <c r="AE30" s="195"/>
      <c r="AF30" s="195"/>
      <c r="AG30" s="195"/>
      <c r="AH30" s="195"/>
    </row>
    <row r="31" spans="1:34" ht="13.5" customHeight="1">
      <c r="A31" s="336"/>
      <c r="B31" s="336"/>
      <c r="C31" s="196">
        <v>2</v>
      </c>
      <c r="D31" s="197"/>
      <c r="E31" s="197"/>
      <c r="F31" s="197"/>
      <c r="G31" s="197"/>
      <c r="H31" s="202" t="s">
        <v>115</v>
      </c>
      <c r="I31" s="202" t="s">
        <v>404</v>
      </c>
      <c r="J31" s="202" t="s">
        <v>120</v>
      </c>
      <c r="K31" s="202" t="s">
        <v>118</v>
      </c>
      <c r="L31" s="197"/>
      <c r="M31" s="197"/>
      <c r="N31" s="197"/>
      <c r="O31" s="202" t="s">
        <v>110</v>
      </c>
      <c r="P31" s="202" t="s">
        <v>112</v>
      </c>
      <c r="Q31" s="197"/>
      <c r="R31" s="345"/>
      <c r="S31" s="207"/>
      <c r="T31" s="202" t="s">
        <v>109</v>
      </c>
      <c r="U31" s="202" t="s">
        <v>389</v>
      </c>
      <c r="V31" s="197"/>
      <c r="W31" s="207"/>
      <c r="X31" s="207"/>
      <c r="Y31" s="207"/>
      <c r="Z31" s="197"/>
      <c r="AA31" s="197"/>
      <c r="AB31" s="197"/>
      <c r="AC31" s="197"/>
      <c r="AD31" s="197"/>
      <c r="AE31" s="197"/>
      <c r="AF31" s="197"/>
      <c r="AG31" s="197"/>
      <c r="AH31" s="197"/>
    </row>
    <row r="32" spans="1:34" ht="13.5" customHeight="1">
      <c r="A32" s="336"/>
      <c r="B32" s="336"/>
      <c r="C32" s="196">
        <v>3</v>
      </c>
      <c r="D32" s="197"/>
      <c r="E32" s="197"/>
      <c r="F32" s="197"/>
      <c r="G32" s="197"/>
      <c r="H32" s="202" t="s">
        <v>112</v>
      </c>
      <c r="I32" s="197"/>
      <c r="J32" s="197"/>
      <c r="K32" s="202" t="s">
        <v>111</v>
      </c>
      <c r="L32" s="202" t="s">
        <v>109</v>
      </c>
      <c r="M32" s="197"/>
      <c r="N32" s="202" t="s">
        <v>389</v>
      </c>
      <c r="O32" s="197"/>
      <c r="P32" s="202" t="s">
        <v>113</v>
      </c>
      <c r="Q32" s="197"/>
      <c r="R32" s="345"/>
      <c r="S32" s="207"/>
      <c r="T32" s="202" t="s">
        <v>110</v>
      </c>
      <c r="U32" s="202" t="s">
        <v>404</v>
      </c>
      <c r="V32" s="197"/>
      <c r="W32" s="207"/>
      <c r="X32" s="207"/>
      <c r="Y32" s="207"/>
      <c r="Z32" s="197"/>
      <c r="AA32" s="202" t="s">
        <v>118</v>
      </c>
      <c r="AB32" s="197"/>
      <c r="AC32" s="197"/>
      <c r="AD32" s="197"/>
      <c r="AE32" s="197"/>
      <c r="AF32" s="197"/>
      <c r="AG32" s="197"/>
      <c r="AH32" s="197"/>
    </row>
    <row r="33" spans="1:34" ht="13.5" customHeight="1">
      <c r="A33" s="336"/>
      <c r="B33" s="336"/>
      <c r="C33" s="196">
        <v>4</v>
      </c>
      <c r="D33" s="197"/>
      <c r="E33" s="197"/>
      <c r="F33" s="197"/>
      <c r="G33" s="197"/>
      <c r="H33" s="202" t="s">
        <v>114</v>
      </c>
      <c r="I33" s="202" t="s">
        <v>112</v>
      </c>
      <c r="J33" s="202" t="s">
        <v>113</v>
      </c>
      <c r="K33" s="202" t="s">
        <v>119</v>
      </c>
      <c r="L33" s="202" t="s">
        <v>109</v>
      </c>
      <c r="M33" s="197"/>
      <c r="N33" s="202" t="s">
        <v>110</v>
      </c>
      <c r="O33" s="197"/>
      <c r="P33" s="202" t="s">
        <v>115</v>
      </c>
      <c r="Q33" s="197"/>
      <c r="R33" s="345"/>
      <c r="S33" s="207"/>
      <c r="T33" s="197"/>
      <c r="U33" s="202" t="s">
        <v>403</v>
      </c>
      <c r="V33" s="197"/>
      <c r="W33" s="207"/>
      <c r="X33" s="207"/>
      <c r="Y33" s="207"/>
      <c r="Z33" s="202" t="s">
        <v>118</v>
      </c>
      <c r="AA33" s="202" t="s">
        <v>404</v>
      </c>
      <c r="AB33" s="197"/>
      <c r="AC33" s="197"/>
      <c r="AD33" s="197"/>
      <c r="AE33" s="197"/>
      <c r="AF33" s="197"/>
      <c r="AG33" s="197"/>
      <c r="AH33" s="197"/>
    </row>
    <row r="34" spans="1:34" ht="13.5" customHeight="1">
      <c r="A34" s="337"/>
      <c r="B34" s="337"/>
      <c r="C34" s="198">
        <v>5</v>
      </c>
      <c r="D34" s="199"/>
      <c r="E34" s="199"/>
      <c r="F34" s="199"/>
      <c r="G34" s="199"/>
      <c r="H34" s="199" t="s">
        <v>509</v>
      </c>
      <c r="I34" s="199" t="s">
        <v>509</v>
      </c>
      <c r="J34" s="199" t="s">
        <v>509</v>
      </c>
      <c r="K34" s="199" t="s">
        <v>509</v>
      </c>
      <c r="L34" s="199" t="s">
        <v>509</v>
      </c>
      <c r="M34" s="199"/>
      <c r="N34" s="199" t="s">
        <v>509</v>
      </c>
      <c r="O34" s="199"/>
      <c r="P34" s="199"/>
      <c r="Q34" s="199"/>
      <c r="R34" s="345"/>
      <c r="S34" s="208"/>
      <c r="T34" s="199"/>
      <c r="U34" s="199"/>
      <c r="V34" s="199"/>
      <c r="W34" s="208"/>
      <c r="X34" s="208"/>
      <c r="Y34" s="208"/>
      <c r="Z34" s="256" t="s">
        <v>509</v>
      </c>
      <c r="AA34" s="199"/>
      <c r="AB34" s="199"/>
      <c r="AC34" s="199"/>
      <c r="AD34" s="199"/>
      <c r="AE34" s="199"/>
      <c r="AF34" s="199"/>
      <c r="AG34" s="199"/>
      <c r="AH34" s="199"/>
    </row>
    <row r="35" spans="1:34" ht="13.5" customHeight="1">
      <c r="A35" s="338" t="s">
        <v>91</v>
      </c>
      <c r="B35" s="338" t="s">
        <v>175</v>
      </c>
      <c r="C35" s="200">
        <v>1</v>
      </c>
      <c r="D35" s="195"/>
      <c r="E35" s="204" t="s">
        <v>409</v>
      </c>
      <c r="F35" s="204" t="s">
        <v>126</v>
      </c>
      <c r="G35" s="195"/>
      <c r="H35" s="195"/>
      <c r="I35" s="195"/>
      <c r="J35" s="195"/>
      <c r="K35" s="195"/>
      <c r="L35" s="195"/>
      <c r="M35" s="195"/>
      <c r="N35" s="195"/>
      <c r="O35" s="204" t="s">
        <v>134</v>
      </c>
      <c r="P35" s="195"/>
      <c r="Q35" s="195"/>
      <c r="R35" s="345"/>
      <c r="S35" s="204" t="s">
        <v>133</v>
      </c>
      <c r="T35" s="195"/>
      <c r="U35" s="195"/>
      <c r="V35" s="195"/>
      <c r="W35" s="204" t="s">
        <v>122</v>
      </c>
      <c r="X35" s="204" t="s">
        <v>131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</row>
    <row r="36" spans="1:34" ht="13.5" customHeight="1">
      <c r="A36" s="336"/>
      <c r="B36" s="336"/>
      <c r="C36" s="196">
        <v>2</v>
      </c>
      <c r="D36" s="197"/>
      <c r="E36" s="202" t="s">
        <v>409</v>
      </c>
      <c r="F36" s="197"/>
      <c r="G36" s="197"/>
      <c r="H36" s="197"/>
      <c r="I36" s="197"/>
      <c r="J36" s="197"/>
      <c r="K36" s="197"/>
      <c r="L36" s="197"/>
      <c r="M36" s="197"/>
      <c r="N36" s="197"/>
      <c r="O36" s="202" t="s">
        <v>126</v>
      </c>
      <c r="P36" s="197"/>
      <c r="Q36" s="197"/>
      <c r="R36" s="345"/>
      <c r="S36" s="202" t="s">
        <v>121</v>
      </c>
      <c r="T36" s="197"/>
      <c r="U36" s="197"/>
      <c r="V36" s="197"/>
      <c r="W36" s="197"/>
      <c r="X36" s="202" t="s">
        <v>127</v>
      </c>
      <c r="Y36" s="197"/>
      <c r="Z36" s="197"/>
      <c r="AA36" s="202" t="s">
        <v>122</v>
      </c>
      <c r="AB36" s="197"/>
      <c r="AC36" s="197"/>
      <c r="AD36" s="197"/>
      <c r="AE36" s="197"/>
      <c r="AF36" s="197"/>
      <c r="AG36" s="197"/>
      <c r="AH36" s="197"/>
    </row>
    <row r="37" spans="1:34" ht="13.5" customHeight="1">
      <c r="A37" s="336"/>
      <c r="B37" s="336"/>
      <c r="C37" s="196">
        <v>3</v>
      </c>
      <c r="D37" s="202"/>
      <c r="E37" s="197"/>
      <c r="F37" s="202" t="s">
        <v>121</v>
      </c>
      <c r="G37" s="197"/>
      <c r="H37" s="197"/>
      <c r="I37" s="197"/>
      <c r="J37" s="197"/>
      <c r="K37" s="197"/>
      <c r="L37" s="197"/>
      <c r="M37" s="197"/>
      <c r="N37" s="197"/>
      <c r="O37" s="202" t="s">
        <v>409</v>
      </c>
      <c r="P37" s="197"/>
      <c r="Q37" s="197"/>
      <c r="R37" s="345"/>
      <c r="S37" s="202"/>
      <c r="T37" s="197"/>
      <c r="U37" s="197"/>
      <c r="V37" s="197"/>
      <c r="W37" s="202" t="s">
        <v>131</v>
      </c>
      <c r="X37" s="202" t="s">
        <v>132</v>
      </c>
      <c r="Y37" s="197"/>
      <c r="Z37" s="197"/>
      <c r="AA37" s="202" t="s">
        <v>123</v>
      </c>
      <c r="AB37" s="197"/>
      <c r="AC37" s="197"/>
      <c r="AD37" s="197"/>
      <c r="AE37" s="197"/>
      <c r="AF37" s="197"/>
      <c r="AG37" s="197"/>
      <c r="AH37" s="197"/>
    </row>
    <row r="38" spans="1:34" ht="13.5" customHeight="1">
      <c r="A38" s="336"/>
      <c r="B38" s="337"/>
      <c r="C38" s="198">
        <v>4</v>
      </c>
      <c r="D38" s="203"/>
      <c r="E38" s="199"/>
      <c r="F38" s="203" t="s">
        <v>121</v>
      </c>
      <c r="G38" s="199"/>
      <c r="H38" s="199"/>
      <c r="I38" s="199"/>
      <c r="J38" s="199"/>
      <c r="K38" s="199"/>
      <c r="L38" s="199"/>
      <c r="M38" s="199"/>
      <c r="N38" s="199"/>
      <c r="O38" s="203" t="s">
        <v>132</v>
      </c>
      <c r="P38" s="199"/>
      <c r="Q38" s="199"/>
      <c r="R38" s="345"/>
      <c r="S38" s="199"/>
      <c r="T38" s="199"/>
      <c r="U38" s="199"/>
      <c r="V38" s="199"/>
      <c r="W38" s="203" t="s">
        <v>123</v>
      </c>
      <c r="X38" s="203" t="s">
        <v>125</v>
      </c>
      <c r="Y38" s="199"/>
      <c r="Z38" s="199"/>
      <c r="AA38" s="203" t="s">
        <v>127</v>
      </c>
      <c r="AB38" s="199"/>
      <c r="AC38" s="199"/>
      <c r="AD38" s="199"/>
      <c r="AE38" s="199"/>
      <c r="AF38" s="199"/>
      <c r="AG38" s="199"/>
      <c r="AH38" s="199"/>
    </row>
    <row r="39" spans="1:34" ht="13.5" customHeight="1">
      <c r="A39" s="336"/>
      <c r="B39" s="342" t="s">
        <v>176</v>
      </c>
      <c r="C39" s="200">
        <v>1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204" t="s">
        <v>115</v>
      </c>
      <c r="O39" s="195"/>
      <c r="P39" s="204" t="s">
        <v>389</v>
      </c>
      <c r="Q39" s="195"/>
      <c r="R39" s="345"/>
      <c r="S39" s="195"/>
      <c r="T39" s="204" t="s">
        <v>113</v>
      </c>
      <c r="U39" s="204" t="s">
        <v>119</v>
      </c>
      <c r="V39" s="195"/>
      <c r="W39" s="195"/>
      <c r="X39" s="195"/>
      <c r="Y39" s="195"/>
      <c r="Z39" s="195"/>
      <c r="AA39" s="204" t="s">
        <v>118</v>
      </c>
      <c r="AB39" s="195"/>
      <c r="AC39" s="195"/>
      <c r="AD39" s="195"/>
      <c r="AE39" s="195"/>
      <c r="AF39" s="195"/>
      <c r="AG39" s="195"/>
      <c r="AH39" s="195"/>
    </row>
    <row r="40" spans="1:34" ht="13.5" customHeight="1">
      <c r="A40" s="337"/>
      <c r="B40" s="343"/>
      <c r="C40" s="198">
        <v>2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3" t="s">
        <v>118</v>
      </c>
      <c r="O40" s="199"/>
      <c r="P40" s="203" t="s">
        <v>119</v>
      </c>
      <c r="Q40" s="199"/>
      <c r="R40" s="345"/>
      <c r="S40" s="199"/>
      <c r="T40" s="203" t="s">
        <v>114</v>
      </c>
      <c r="U40" s="199"/>
      <c r="V40" s="199"/>
      <c r="W40" s="199"/>
      <c r="X40" s="199"/>
      <c r="Y40" s="199"/>
      <c r="Z40" s="199"/>
      <c r="AA40" s="203" t="s">
        <v>389</v>
      </c>
      <c r="AB40" s="199"/>
      <c r="AC40" s="199"/>
      <c r="AD40" s="199"/>
      <c r="AE40" s="199"/>
      <c r="AF40" s="199"/>
      <c r="AG40" s="199"/>
      <c r="AH40" s="199"/>
    </row>
    <row r="41" spans="1:34" ht="13.5" customHeight="1">
      <c r="A41" s="338" t="s">
        <v>92</v>
      </c>
      <c r="B41" s="338" t="s">
        <v>175</v>
      </c>
      <c r="C41" s="200">
        <v>1</v>
      </c>
      <c r="D41" s="204" t="s">
        <v>123</v>
      </c>
      <c r="E41" s="195"/>
      <c r="F41" s="204" t="s">
        <v>126</v>
      </c>
      <c r="G41" s="195"/>
      <c r="H41" s="195"/>
      <c r="I41" s="195"/>
      <c r="J41" s="206"/>
      <c r="K41" s="195"/>
      <c r="L41" s="195"/>
      <c r="M41" s="204" t="s">
        <v>131</v>
      </c>
      <c r="N41" s="206"/>
      <c r="O41" s="204" t="s">
        <v>133</v>
      </c>
      <c r="P41" s="195"/>
      <c r="Q41" s="195"/>
      <c r="R41" s="345"/>
      <c r="S41" s="204" t="s">
        <v>134</v>
      </c>
      <c r="T41" s="195"/>
      <c r="U41" s="195"/>
      <c r="V41" s="206"/>
      <c r="W41" s="195"/>
      <c r="X41" s="204" t="s">
        <v>127</v>
      </c>
      <c r="Y41" s="195"/>
      <c r="Z41" s="195"/>
      <c r="AA41" s="204" t="s">
        <v>409</v>
      </c>
      <c r="AB41" s="195"/>
      <c r="AC41" s="195"/>
      <c r="AD41" s="195"/>
      <c r="AE41" s="195"/>
      <c r="AF41" s="195"/>
      <c r="AG41" s="195"/>
      <c r="AH41" s="195"/>
    </row>
    <row r="42" spans="1:34" ht="13.5" customHeight="1">
      <c r="A42" s="336"/>
      <c r="B42" s="336"/>
      <c r="C42" s="196">
        <v>2</v>
      </c>
      <c r="D42" s="202" t="s">
        <v>123</v>
      </c>
      <c r="E42" s="197"/>
      <c r="F42" s="202" t="s">
        <v>126</v>
      </c>
      <c r="G42" s="197"/>
      <c r="H42" s="197"/>
      <c r="I42" s="197"/>
      <c r="J42" s="207"/>
      <c r="K42" s="197"/>
      <c r="L42" s="197"/>
      <c r="M42" s="202" t="s">
        <v>132</v>
      </c>
      <c r="N42" s="207"/>
      <c r="O42" s="202" t="s">
        <v>125</v>
      </c>
      <c r="P42" s="197"/>
      <c r="Q42" s="197"/>
      <c r="R42" s="345"/>
      <c r="S42" s="202" t="s">
        <v>133</v>
      </c>
      <c r="T42" s="197"/>
      <c r="U42" s="197"/>
      <c r="V42" s="207"/>
      <c r="W42" s="197"/>
      <c r="X42" s="202" t="s">
        <v>121</v>
      </c>
      <c r="Y42" s="197"/>
      <c r="Z42" s="197"/>
      <c r="AA42" s="202" t="s">
        <v>131</v>
      </c>
      <c r="AB42" s="197"/>
      <c r="AC42" s="197"/>
      <c r="AD42" s="197"/>
      <c r="AE42" s="197"/>
      <c r="AF42" s="197"/>
      <c r="AG42" s="197"/>
      <c r="AH42" s="197"/>
    </row>
    <row r="43" spans="1:34" ht="13.5" customHeight="1">
      <c r="A43" s="336"/>
      <c r="B43" s="336"/>
      <c r="C43" s="196">
        <v>3</v>
      </c>
      <c r="D43" s="202" t="s">
        <v>134</v>
      </c>
      <c r="E43" s="202" t="s">
        <v>133</v>
      </c>
      <c r="F43" s="197"/>
      <c r="G43" s="202" t="s">
        <v>122</v>
      </c>
      <c r="H43" s="197"/>
      <c r="I43" s="197"/>
      <c r="J43" s="207"/>
      <c r="K43" s="197"/>
      <c r="L43" s="197"/>
      <c r="M43" s="197"/>
      <c r="N43" s="207"/>
      <c r="O43" s="202" t="s">
        <v>127</v>
      </c>
      <c r="P43" s="197"/>
      <c r="Q43" s="197"/>
      <c r="R43" s="345"/>
      <c r="S43" s="197"/>
      <c r="T43" s="197"/>
      <c r="U43" s="197"/>
      <c r="V43" s="207"/>
      <c r="W43" s="197"/>
      <c r="X43" s="197"/>
      <c r="Y43" s="197"/>
      <c r="Z43" s="202" t="s">
        <v>132</v>
      </c>
      <c r="AA43" s="202" t="s">
        <v>121</v>
      </c>
      <c r="AB43" s="197"/>
      <c r="AC43" s="197"/>
      <c r="AD43" s="197"/>
      <c r="AE43" s="197"/>
      <c r="AF43" s="197"/>
      <c r="AG43" s="197"/>
      <c r="AH43" s="197"/>
    </row>
    <row r="44" spans="1:34" ht="13.5" customHeight="1">
      <c r="A44" s="336"/>
      <c r="B44" s="336"/>
      <c r="C44" s="196">
        <v>4</v>
      </c>
      <c r="D44" s="202" t="s">
        <v>132</v>
      </c>
      <c r="E44" s="202" t="s">
        <v>125</v>
      </c>
      <c r="F44" s="202" t="s">
        <v>127</v>
      </c>
      <c r="G44" s="202" t="s">
        <v>122</v>
      </c>
      <c r="H44" s="197"/>
      <c r="I44" s="197"/>
      <c r="J44" s="207"/>
      <c r="K44" s="197"/>
      <c r="L44" s="197"/>
      <c r="M44" s="202" t="s">
        <v>134</v>
      </c>
      <c r="N44" s="207"/>
      <c r="O44" s="197"/>
      <c r="P44" s="197"/>
      <c r="Q44" s="197"/>
      <c r="R44" s="345"/>
      <c r="S44" s="197"/>
      <c r="T44" s="197"/>
      <c r="U44" s="197"/>
      <c r="V44" s="207"/>
      <c r="W44" s="197"/>
      <c r="X44" s="202" t="s">
        <v>409</v>
      </c>
      <c r="Y44" s="197"/>
      <c r="Z44" s="202" t="s">
        <v>131</v>
      </c>
      <c r="AA44" s="197"/>
      <c r="AB44" s="197"/>
      <c r="AC44" s="197"/>
      <c r="AD44" s="197"/>
      <c r="AE44" s="197"/>
      <c r="AF44" s="197"/>
      <c r="AG44" s="197"/>
      <c r="AH44" s="197"/>
    </row>
    <row r="45" spans="1:34" ht="13.5" customHeight="1">
      <c r="A45" s="336"/>
      <c r="B45" s="337"/>
      <c r="C45" s="198">
        <v>5</v>
      </c>
      <c r="D45" s="203" t="s">
        <v>132</v>
      </c>
      <c r="E45" s="203" t="s">
        <v>125</v>
      </c>
      <c r="F45" s="203" t="s">
        <v>127</v>
      </c>
      <c r="G45" s="203" t="s">
        <v>131</v>
      </c>
      <c r="H45" s="199"/>
      <c r="I45" s="199"/>
      <c r="J45" s="208"/>
      <c r="K45" s="199"/>
      <c r="L45" s="199"/>
      <c r="M45" s="203" t="s">
        <v>409</v>
      </c>
      <c r="N45" s="208"/>
      <c r="O45" s="203" t="s">
        <v>134</v>
      </c>
      <c r="P45" s="199"/>
      <c r="Q45" s="199"/>
      <c r="R45" s="345"/>
      <c r="S45" s="199"/>
      <c r="T45" s="199"/>
      <c r="U45" s="199"/>
      <c r="V45" s="208"/>
      <c r="W45" s="199"/>
      <c r="X45" s="203" t="s">
        <v>126</v>
      </c>
      <c r="Y45" s="199"/>
      <c r="Z45" s="203" t="s">
        <v>123</v>
      </c>
      <c r="AA45" s="203" t="s">
        <v>133</v>
      </c>
      <c r="AB45" s="199"/>
      <c r="AC45" s="199"/>
      <c r="AD45" s="199"/>
      <c r="AE45" s="199"/>
      <c r="AF45" s="199"/>
      <c r="AG45" s="199"/>
      <c r="AH45" s="199"/>
    </row>
    <row r="46" spans="1:34" ht="13.5" customHeight="1">
      <c r="A46" s="336"/>
      <c r="B46" s="338" t="s">
        <v>176</v>
      </c>
      <c r="C46" s="200">
        <v>1</v>
      </c>
      <c r="D46" s="195"/>
      <c r="E46" s="195"/>
      <c r="F46" s="195"/>
      <c r="G46" s="195"/>
      <c r="H46" s="204" t="s">
        <v>115</v>
      </c>
      <c r="I46" s="204" t="s">
        <v>110</v>
      </c>
      <c r="J46" s="206"/>
      <c r="K46" s="204" t="s">
        <v>120</v>
      </c>
      <c r="L46" s="204" t="s">
        <v>109</v>
      </c>
      <c r="M46" s="195"/>
      <c r="N46" s="206"/>
      <c r="O46" s="195"/>
      <c r="P46" s="204" t="s">
        <v>119</v>
      </c>
      <c r="Q46" s="195"/>
      <c r="R46" s="345"/>
      <c r="S46" s="195"/>
      <c r="T46" s="204" t="s">
        <v>111</v>
      </c>
      <c r="U46" s="204" t="s">
        <v>404</v>
      </c>
      <c r="V46" s="206"/>
      <c r="W46" s="204" t="s">
        <v>115</v>
      </c>
      <c r="X46" s="195"/>
      <c r="Y46" s="204" t="s">
        <v>389</v>
      </c>
      <c r="Z46" s="195"/>
      <c r="AA46" s="195"/>
      <c r="AB46" s="195"/>
      <c r="AC46" s="195"/>
      <c r="AD46" s="195"/>
      <c r="AE46" s="195"/>
      <c r="AF46" s="195"/>
      <c r="AG46" s="195"/>
      <c r="AH46" s="195"/>
    </row>
    <row r="47" spans="1:34" ht="13.5" customHeight="1">
      <c r="A47" s="336"/>
      <c r="B47" s="336"/>
      <c r="C47" s="196">
        <v>2</v>
      </c>
      <c r="D47" s="197"/>
      <c r="E47" s="197"/>
      <c r="F47" s="197"/>
      <c r="G47" s="197"/>
      <c r="H47" s="202" t="s">
        <v>389</v>
      </c>
      <c r="I47" s="202" t="s">
        <v>404</v>
      </c>
      <c r="J47" s="207"/>
      <c r="K47" s="202" t="s">
        <v>111</v>
      </c>
      <c r="L47" s="202" t="s">
        <v>109</v>
      </c>
      <c r="M47" s="197"/>
      <c r="N47" s="207"/>
      <c r="O47" s="197"/>
      <c r="P47" s="202" t="s">
        <v>118</v>
      </c>
      <c r="Q47" s="197"/>
      <c r="R47" s="345"/>
      <c r="S47" s="197"/>
      <c r="T47" s="202" t="s">
        <v>110</v>
      </c>
      <c r="U47" s="202" t="s">
        <v>389</v>
      </c>
      <c r="V47" s="207"/>
      <c r="W47" s="197"/>
      <c r="X47" s="197"/>
      <c r="Y47" s="202" t="s">
        <v>120</v>
      </c>
      <c r="Z47" s="197"/>
      <c r="AA47" s="197"/>
      <c r="AB47" s="202" t="s">
        <v>403</v>
      </c>
      <c r="AC47" s="197"/>
      <c r="AD47" s="197"/>
      <c r="AE47" s="197"/>
      <c r="AF47" s="197"/>
      <c r="AG47" s="197"/>
      <c r="AH47" s="197"/>
    </row>
    <row r="48" spans="1:34" ht="13.5" customHeight="1">
      <c r="A48" s="336"/>
      <c r="B48" s="336"/>
      <c r="C48" s="196">
        <v>3</v>
      </c>
      <c r="D48" s="197"/>
      <c r="E48" s="197"/>
      <c r="F48" s="197"/>
      <c r="G48" s="202" t="s">
        <v>113</v>
      </c>
      <c r="H48" s="202" t="s">
        <v>389</v>
      </c>
      <c r="I48" s="202" t="s">
        <v>404</v>
      </c>
      <c r="J48" s="207"/>
      <c r="K48" s="202" t="s">
        <v>119</v>
      </c>
      <c r="L48" s="197"/>
      <c r="M48" s="197"/>
      <c r="N48" s="207"/>
      <c r="O48" s="197"/>
      <c r="P48" s="202" t="s">
        <v>120</v>
      </c>
      <c r="Q48" s="197"/>
      <c r="R48" s="345"/>
      <c r="S48" s="197"/>
      <c r="T48" s="202" t="s">
        <v>109</v>
      </c>
      <c r="U48" s="202" t="s">
        <v>403</v>
      </c>
      <c r="V48" s="207"/>
      <c r="W48" s="202" t="s">
        <v>118</v>
      </c>
      <c r="X48" s="197"/>
      <c r="Y48" s="202" t="s">
        <v>114</v>
      </c>
      <c r="Z48" s="197"/>
      <c r="AA48" s="197"/>
      <c r="AB48" s="202"/>
      <c r="AC48" s="197"/>
      <c r="AD48" s="197"/>
      <c r="AE48" s="197"/>
      <c r="AF48" s="197"/>
      <c r="AG48" s="197"/>
      <c r="AH48" s="197"/>
    </row>
    <row r="49" spans="1:34" ht="13.5" customHeight="1">
      <c r="A49" s="336"/>
      <c r="B49" s="336"/>
      <c r="C49" s="196">
        <v>4</v>
      </c>
      <c r="D49" s="197"/>
      <c r="E49" s="197"/>
      <c r="F49" s="197"/>
      <c r="G49" s="202" t="s">
        <v>403</v>
      </c>
      <c r="H49" s="202" t="s">
        <v>112</v>
      </c>
      <c r="I49" s="197"/>
      <c r="J49" s="207"/>
      <c r="K49" s="202" t="s">
        <v>119</v>
      </c>
      <c r="L49" s="202" t="s">
        <v>118</v>
      </c>
      <c r="M49" s="197"/>
      <c r="N49" s="207"/>
      <c r="O49" s="197"/>
      <c r="P49" s="202" t="s">
        <v>114</v>
      </c>
      <c r="Q49" s="197"/>
      <c r="R49" s="345"/>
      <c r="S49" s="197"/>
      <c r="T49" s="197"/>
      <c r="U49" s="202" t="s">
        <v>112</v>
      </c>
      <c r="V49" s="207"/>
      <c r="W49" s="197"/>
      <c r="X49" s="197"/>
      <c r="Y49" s="202" t="s">
        <v>404</v>
      </c>
      <c r="Z49" s="197"/>
      <c r="AA49" s="197"/>
      <c r="AB49" s="202" t="s">
        <v>111</v>
      </c>
      <c r="AC49" s="197"/>
      <c r="AD49" s="197"/>
      <c r="AE49" s="197"/>
      <c r="AF49" s="197"/>
      <c r="AG49" s="197"/>
      <c r="AH49" s="197"/>
    </row>
    <row r="50" spans="1:34" ht="13.5" customHeight="1">
      <c r="A50" s="337"/>
      <c r="B50" s="337"/>
      <c r="C50" s="198">
        <v>5</v>
      </c>
      <c r="D50" s="199"/>
      <c r="E50" s="199"/>
      <c r="F50" s="199"/>
      <c r="G50" s="203" t="s">
        <v>114</v>
      </c>
      <c r="H50" s="203"/>
      <c r="I50" s="199"/>
      <c r="J50" s="208"/>
      <c r="K50" s="199"/>
      <c r="L50" s="203" t="s">
        <v>118</v>
      </c>
      <c r="M50" s="199"/>
      <c r="N50" s="208"/>
      <c r="O50" s="199"/>
      <c r="P50" s="199"/>
      <c r="Q50" s="199"/>
      <c r="R50" s="345"/>
      <c r="S50" s="203" t="s">
        <v>120</v>
      </c>
      <c r="T50" s="199"/>
      <c r="U50" s="203" t="s">
        <v>119</v>
      </c>
      <c r="V50" s="208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</row>
    <row r="51" spans="1:34" ht="13.5" customHeight="1">
      <c r="A51" s="338" t="s">
        <v>93</v>
      </c>
      <c r="B51" s="338" t="s">
        <v>175</v>
      </c>
      <c r="C51" s="200">
        <v>1</v>
      </c>
      <c r="D51" s="204" t="s">
        <v>134</v>
      </c>
      <c r="E51" s="204" t="s">
        <v>133</v>
      </c>
      <c r="F51" s="195"/>
      <c r="G51" s="195"/>
      <c r="H51" s="195"/>
      <c r="I51" s="195"/>
      <c r="J51" s="195"/>
      <c r="K51" s="195"/>
      <c r="L51" s="195"/>
      <c r="M51" s="204" t="s">
        <v>127</v>
      </c>
      <c r="N51" s="195"/>
      <c r="O51" s="206"/>
      <c r="P51" s="206"/>
      <c r="Q51" s="195"/>
      <c r="R51" s="345"/>
      <c r="S51" s="204" t="s">
        <v>121</v>
      </c>
      <c r="T51" s="206"/>
      <c r="U51" s="206"/>
      <c r="V51" s="204" t="s">
        <v>409</v>
      </c>
      <c r="W51" s="204" t="s">
        <v>131</v>
      </c>
      <c r="X51" s="206"/>
      <c r="Y51" s="195"/>
      <c r="Z51" s="195"/>
      <c r="AA51" s="206"/>
      <c r="AB51" s="195"/>
      <c r="AC51" s="195"/>
      <c r="AD51" s="195"/>
      <c r="AE51" s="195"/>
      <c r="AF51" s="195"/>
      <c r="AG51" s="195"/>
      <c r="AH51" s="195"/>
    </row>
    <row r="52" spans="1:34" ht="13.5" customHeight="1">
      <c r="A52" s="336"/>
      <c r="B52" s="336"/>
      <c r="C52" s="196">
        <v>2</v>
      </c>
      <c r="D52" s="202" t="s">
        <v>134</v>
      </c>
      <c r="E52" s="202" t="s">
        <v>133</v>
      </c>
      <c r="F52" s="197"/>
      <c r="G52" s="197"/>
      <c r="H52" s="197"/>
      <c r="I52" s="197"/>
      <c r="J52" s="197"/>
      <c r="K52" s="197"/>
      <c r="L52" s="197"/>
      <c r="M52" s="202" t="s">
        <v>122</v>
      </c>
      <c r="N52" s="197"/>
      <c r="O52" s="207"/>
      <c r="P52" s="207"/>
      <c r="Q52" s="197"/>
      <c r="R52" s="345"/>
      <c r="S52" s="202" t="s">
        <v>127</v>
      </c>
      <c r="T52" s="207"/>
      <c r="U52" s="207"/>
      <c r="V52" s="202" t="s">
        <v>125</v>
      </c>
      <c r="W52" s="202" t="s">
        <v>123</v>
      </c>
      <c r="X52" s="207"/>
      <c r="Y52" s="197"/>
      <c r="Z52" s="197"/>
      <c r="AA52" s="207"/>
      <c r="AB52" s="197"/>
      <c r="AC52" s="197"/>
      <c r="AD52" s="197"/>
      <c r="AE52" s="197"/>
      <c r="AF52" s="197"/>
      <c r="AG52" s="197"/>
      <c r="AH52" s="197"/>
    </row>
    <row r="53" spans="1:34" ht="13.5" customHeight="1">
      <c r="A53" s="336"/>
      <c r="B53" s="336"/>
      <c r="C53" s="196">
        <v>3</v>
      </c>
      <c r="D53" s="197"/>
      <c r="E53" s="202" t="s">
        <v>409</v>
      </c>
      <c r="F53" s="202" t="s">
        <v>121</v>
      </c>
      <c r="G53" s="197"/>
      <c r="H53" s="197"/>
      <c r="I53" s="197"/>
      <c r="J53" s="197"/>
      <c r="K53" s="197"/>
      <c r="L53" s="197"/>
      <c r="M53" s="202" t="s">
        <v>132</v>
      </c>
      <c r="N53" s="197"/>
      <c r="O53" s="207"/>
      <c r="P53" s="207"/>
      <c r="Q53" s="197"/>
      <c r="R53" s="345"/>
      <c r="S53" s="202" t="s">
        <v>134</v>
      </c>
      <c r="T53" s="207"/>
      <c r="U53" s="207"/>
      <c r="V53" s="197"/>
      <c r="W53" s="202" t="s">
        <v>122</v>
      </c>
      <c r="X53" s="207"/>
      <c r="Y53" s="197"/>
      <c r="Z53" s="197"/>
      <c r="AA53" s="207"/>
      <c r="AB53" s="197"/>
      <c r="AC53" s="197"/>
      <c r="AD53" s="197"/>
      <c r="AE53" s="197"/>
      <c r="AF53" s="197"/>
      <c r="AG53" s="197"/>
      <c r="AH53" s="197"/>
    </row>
    <row r="54" spans="1:34" ht="13.5" customHeight="1">
      <c r="A54" s="336"/>
      <c r="B54" s="336"/>
      <c r="C54" s="196">
        <v>4</v>
      </c>
      <c r="D54" s="197"/>
      <c r="E54" s="202" t="s">
        <v>125</v>
      </c>
      <c r="F54" s="202" t="s">
        <v>127</v>
      </c>
      <c r="G54" s="202" t="s">
        <v>122</v>
      </c>
      <c r="H54" s="197"/>
      <c r="I54" s="197"/>
      <c r="J54" s="197"/>
      <c r="K54" s="197"/>
      <c r="L54" s="197"/>
      <c r="M54" s="202" t="s">
        <v>123</v>
      </c>
      <c r="N54" s="197"/>
      <c r="O54" s="207"/>
      <c r="P54" s="207"/>
      <c r="Q54" s="197"/>
      <c r="R54" s="345"/>
      <c r="S54" s="197"/>
      <c r="T54" s="207"/>
      <c r="U54" s="207"/>
      <c r="V54" s="202" t="s">
        <v>126</v>
      </c>
      <c r="W54" s="197"/>
      <c r="X54" s="207"/>
      <c r="Y54" s="197"/>
      <c r="Z54" s="197"/>
      <c r="AA54" s="207"/>
      <c r="AB54" s="197"/>
      <c r="AC54" s="197"/>
      <c r="AD54" s="197"/>
      <c r="AE54" s="197"/>
      <c r="AF54" s="197"/>
      <c r="AG54" s="197"/>
      <c r="AH54" s="197"/>
    </row>
    <row r="55" spans="1:34" ht="13.5" customHeight="1">
      <c r="A55" s="336"/>
      <c r="B55" s="337"/>
      <c r="C55" s="198">
        <v>5</v>
      </c>
      <c r="D55" s="199"/>
      <c r="E55" s="256" t="s">
        <v>14</v>
      </c>
      <c r="F55" s="256" t="s">
        <v>14</v>
      </c>
      <c r="G55" s="256" t="s">
        <v>14</v>
      </c>
      <c r="H55" s="256"/>
      <c r="I55" s="256"/>
      <c r="J55" s="256"/>
      <c r="K55" s="256"/>
      <c r="L55" s="256"/>
      <c r="M55" s="256" t="s">
        <v>14</v>
      </c>
      <c r="N55" s="256"/>
      <c r="O55" s="258"/>
      <c r="P55" s="258"/>
      <c r="Q55" s="256"/>
      <c r="R55" s="345"/>
      <c r="S55" s="256"/>
      <c r="T55" s="258"/>
      <c r="U55" s="258"/>
      <c r="V55" s="256" t="s">
        <v>14</v>
      </c>
      <c r="W55" s="256"/>
      <c r="X55" s="258"/>
      <c r="Y55" s="256"/>
      <c r="Z55" s="256"/>
      <c r="AA55" s="258"/>
      <c r="AB55" s="256"/>
      <c r="AC55" s="256"/>
      <c r="AD55" s="256"/>
      <c r="AE55" s="256"/>
      <c r="AF55" s="256"/>
      <c r="AG55" s="256"/>
      <c r="AH55" s="199"/>
    </row>
    <row r="56" spans="1:34" ht="13.5" customHeight="1">
      <c r="A56" s="336"/>
      <c r="B56" s="338" t="s">
        <v>176</v>
      </c>
      <c r="C56" s="200">
        <v>1</v>
      </c>
      <c r="D56" s="195"/>
      <c r="E56" s="195"/>
      <c r="F56" s="195"/>
      <c r="G56" s="195"/>
      <c r="H56" s="204" t="s">
        <v>389</v>
      </c>
      <c r="I56" s="204" t="s">
        <v>112</v>
      </c>
      <c r="J56" s="204" t="s">
        <v>403</v>
      </c>
      <c r="K56" s="204" t="s">
        <v>119</v>
      </c>
      <c r="L56" s="195"/>
      <c r="M56" s="195"/>
      <c r="N56" s="204" t="s">
        <v>120</v>
      </c>
      <c r="O56" s="206"/>
      <c r="P56" s="206"/>
      <c r="Q56" s="195"/>
      <c r="R56" s="345"/>
      <c r="S56" s="195"/>
      <c r="T56" s="206"/>
      <c r="U56" s="206"/>
      <c r="V56" s="195"/>
      <c r="W56" s="204" t="s">
        <v>118</v>
      </c>
      <c r="X56" s="206"/>
      <c r="Y56" s="204" t="s">
        <v>113</v>
      </c>
      <c r="Z56" s="195"/>
      <c r="AA56" s="206"/>
      <c r="AB56" s="195"/>
      <c r="AC56" s="195"/>
      <c r="AD56" s="195"/>
      <c r="AE56" s="195"/>
      <c r="AF56" s="195"/>
      <c r="AG56" s="195"/>
      <c r="AH56" s="195"/>
    </row>
    <row r="57" spans="1:34" ht="13.5" customHeight="1">
      <c r="A57" s="336"/>
      <c r="B57" s="336"/>
      <c r="C57" s="196">
        <v>2</v>
      </c>
      <c r="D57" s="197"/>
      <c r="E57" s="197"/>
      <c r="F57" s="197"/>
      <c r="G57" s="197"/>
      <c r="H57" s="197"/>
      <c r="I57" s="202" t="s">
        <v>112</v>
      </c>
      <c r="J57" s="202" t="s">
        <v>120</v>
      </c>
      <c r="K57" s="202" t="s">
        <v>115</v>
      </c>
      <c r="L57" s="197"/>
      <c r="M57" s="197"/>
      <c r="N57" s="202" t="s">
        <v>118</v>
      </c>
      <c r="O57" s="207"/>
      <c r="P57" s="207"/>
      <c r="Q57" s="197"/>
      <c r="R57" s="345"/>
      <c r="S57" s="197"/>
      <c r="T57" s="207"/>
      <c r="U57" s="207"/>
      <c r="V57" s="197"/>
      <c r="W57" s="202" t="s">
        <v>114</v>
      </c>
      <c r="X57" s="207"/>
      <c r="Y57" s="202" t="s">
        <v>110</v>
      </c>
      <c r="Z57" s="202" t="s">
        <v>113</v>
      </c>
      <c r="AA57" s="207"/>
      <c r="AB57" s="197"/>
      <c r="AC57" s="197"/>
      <c r="AD57" s="197"/>
      <c r="AE57" s="197"/>
      <c r="AF57" s="197"/>
      <c r="AG57" s="197"/>
      <c r="AH57" s="197"/>
    </row>
    <row r="58" spans="1:34" ht="13.5" customHeight="1">
      <c r="A58" s="336"/>
      <c r="B58" s="336"/>
      <c r="C58" s="196">
        <v>3</v>
      </c>
      <c r="D58" s="197"/>
      <c r="E58" s="197"/>
      <c r="F58" s="197"/>
      <c r="G58" s="197"/>
      <c r="H58" s="202" t="s">
        <v>114</v>
      </c>
      <c r="I58" s="202" t="s">
        <v>110</v>
      </c>
      <c r="J58" s="202" t="s">
        <v>113</v>
      </c>
      <c r="K58" s="202" t="s">
        <v>111</v>
      </c>
      <c r="L58" s="202" t="s">
        <v>109</v>
      </c>
      <c r="M58" s="197"/>
      <c r="N58" s="202" t="s">
        <v>115</v>
      </c>
      <c r="O58" s="207"/>
      <c r="P58" s="207"/>
      <c r="Q58" s="197"/>
      <c r="R58" s="345"/>
      <c r="S58" s="197"/>
      <c r="T58" s="207"/>
      <c r="U58" s="207"/>
      <c r="V58" s="197"/>
      <c r="W58" s="202" t="s">
        <v>115</v>
      </c>
      <c r="X58" s="207"/>
      <c r="Y58" s="202" t="s">
        <v>403</v>
      </c>
      <c r="Z58" s="202" t="s">
        <v>119</v>
      </c>
      <c r="AA58" s="207"/>
      <c r="AB58" s="197"/>
      <c r="AC58" s="197"/>
      <c r="AD58" s="197"/>
      <c r="AE58" s="197"/>
      <c r="AF58" s="197"/>
      <c r="AG58" s="197"/>
      <c r="AH58" s="197"/>
    </row>
    <row r="59" spans="1:34" s="191" customFormat="1" ht="13.5" customHeight="1">
      <c r="A59" s="336"/>
      <c r="B59" s="336"/>
      <c r="C59" s="196">
        <v>4</v>
      </c>
      <c r="D59" s="197"/>
      <c r="E59" s="197"/>
      <c r="F59" s="197"/>
      <c r="G59" s="197"/>
      <c r="H59" s="202" t="s">
        <v>114</v>
      </c>
      <c r="I59" s="202" t="s">
        <v>110</v>
      </c>
      <c r="J59" s="202" t="s">
        <v>113</v>
      </c>
      <c r="K59" s="202" t="s">
        <v>111</v>
      </c>
      <c r="L59" s="202" t="s">
        <v>404</v>
      </c>
      <c r="M59" s="197"/>
      <c r="N59" s="202" t="s">
        <v>119</v>
      </c>
      <c r="O59" s="207"/>
      <c r="P59" s="207"/>
      <c r="Q59" s="197"/>
      <c r="R59" s="345"/>
      <c r="S59" s="202" t="s">
        <v>120</v>
      </c>
      <c r="T59" s="207"/>
      <c r="U59" s="207"/>
      <c r="V59" s="197"/>
      <c r="W59" s="197"/>
      <c r="X59" s="207"/>
      <c r="Y59" s="202" t="s">
        <v>109</v>
      </c>
      <c r="Z59" s="202" t="s">
        <v>115</v>
      </c>
      <c r="AA59" s="207"/>
      <c r="AB59" s="197"/>
      <c r="AC59" s="197"/>
      <c r="AD59" s="197"/>
      <c r="AE59" s="197"/>
      <c r="AF59" s="197"/>
      <c r="AG59" s="197"/>
      <c r="AH59" s="197"/>
    </row>
    <row r="60" spans="1:34" s="191" customFormat="1" ht="13.5" customHeight="1">
      <c r="A60" s="337"/>
      <c r="B60" s="337"/>
      <c r="C60" s="198">
        <v>5</v>
      </c>
      <c r="D60" s="199"/>
      <c r="E60" s="199"/>
      <c r="F60" s="199"/>
      <c r="G60" s="199"/>
      <c r="H60" s="256" t="s">
        <v>14</v>
      </c>
      <c r="I60" s="256" t="s">
        <v>14</v>
      </c>
      <c r="J60" s="256" t="s">
        <v>14</v>
      </c>
      <c r="K60" s="256" t="s">
        <v>14</v>
      </c>
      <c r="L60" s="256" t="s">
        <v>14</v>
      </c>
      <c r="M60" s="256"/>
      <c r="N60" s="256" t="s">
        <v>14</v>
      </c>
      <c r="O60" s="208"/>
      <c r="P60" s="208"/>
      <c r="Q60" s="199"/>
      <c r="R60" s="346"/>
      <c r="S60" s="199"/>
      <c r="T60" s="208"/>
      <c r="U60" s="208"/>
      <c r="V60" s="199"/>
      <c r="W60" s="199"/>
      <c r="X60" s="208"/>
      <c r="Y60" s="199"/>
      <c r="Z60" s="256" t="s">
        <v>14</v>
      </c>
      <c r="AA60" s="208"/>
      <c r="AB60" s="199"/>
      <c r="AC60" s="199"/>
      <c r="AD60" s="199"/>
      <c r="AE60" s="199"/>
      <c r="AF60" s="199"/>
      <c r="AG60" s="199"/>
      <c r="AH60" s="199"/>
    </row>
    <row r="61" spans="1:35" ht="13.5" customHeight="1">
      <c r="A61" s="23" t="s">
        <v>22</v>
      </c>
      <c r="B61" s="16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</row>
    <row r="62" spans="1:35" ht="18" customHeight="1">
      <c r="A62" s="304" t="s">
        <v>463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</row>
    <row r="63" spans="1:35" ht="13.5" customHeight="1">
      <c r="A63" s="331" t="s">
        <v>99</v>
      </c>
      <c r="B63" s="331"/>
      <c r="C63" s="333" t="s">
        <v>100</v>
      </c>
      <c r="D63" s="329" t="s">
        <v>487</v>
      </c>
      <c r="E63" s="329" t="s">
        <v>488</v>
      </c>
      <c r="F63" s="329" t="s">
        <v>489</v>
      </c>
      <c r="G63" s="329" t="s">
        <v>490</v>
      </c>
      <c r="H63" s="329" t="s">
        <v>491</v>
      </c>
      <c r="I63" s="329" t="s">
        <v>492</v>
      </c>
      <c r="J63" s="329" t="s">
        <v>493</v>
      </c>
      <c r="K63" s="329" t="s">
        <v>494</v>
      </c>
      <c r="L63" s="329" t="s">
        <v>495</v>
      </c>
      <c r="M63" s="329" t="s">
        <v>481</v>
      </c>
      <c r="N63" s="329" t="s">
        <v>496</v>
      </c>
      <c r="O63" s="329" t="s">
        <v>497</v>
      </c>
      <c r="P63" s="329" t="s">
        <v>504</v>
      </c>
      <c r="Q63" s="329" t="s">
        <v>498</v>
      </c>
      <c r="R63" s="344"/>
      <c r="S63" s="329" t="s">
        <v>499</v>
      </c>
      <c r="T63" s="329" t="s">
        <v>500</v>
      </c>
      <c r="U63" s="329" t="s">
        <v>501</v>
      </c>
      <c r="V63" s="329" t="s">
        <v>502</v>
      </c>
      <c r="W63" s="329" t="s">
        <v>503</v>
      </c>
      <c r="X63" s="329" t="s">
        <v>505</v>
      </c>
      <c r="Y63" s="329" t="s">
        <v>506</v>
      </c>
      <c r="Z63" s="329" t="s">
        <v>507</v>
      </c>
      <c r="AA63" s="329" t="s">
        <v>508</v>
      </c>
      <c r="AB63" s="329"/>
      <c r="AC63" s="329"/>
      <c r="AD63" s="329"/>
      <c r="AE63" s="329"/>
      <c r="AF63" s="329"/>
      <c r="AG63" s="329"/>
      <c r="AH63" s="329"/>
      <c r="AI63" s="335"/>
    </row>
    <row r="64" spans="1:35" ht="13.5" customHeight="1">
      <c r="A64" s="332"/>
      <c r="B64" s="332"/>
      <c r="C64" s="334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45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5"/>
    </row>
    <row r="65" spans="1:34" ht="13.5" customHeight="1">
      <c r="A65" s="336" t="s">
        <v>88</v>
      </c>
      <c r="B65" s="336" t="s">
        <v>175</v>
      </c>
      <c r="C65" s="193">
        <v>1</v>
      </c>
      <c r="D65" s="194" t="s">
        <v>462</v>
      </c>
      <c r="E65" s="194" t="s">
        <v>462</v>
      </c>
      <c r="F65" s="194" t="s">
        <v>462</v>
      </c>
      <c r="G65" s="194"/>
      <c r="H65" s="194"/>
      <c r="I65" s="194"/>
      <c r="J65" s="253" t="s">
        <v>110</v>
      </c>
      <c r="K65" s="194"/>
      <c r="L65" s="194"/>
      <c r="M65" s="194"/>
      <c r="N65" s="194" t="s">
        <v>462</v>
      </c>
      <c r="O65" s="194"/>
      <c r="P65" s="194"/>
      <c r="Q65" s="194"/>
      <c r="R65" s="345"/>
      <c r="S65" s="194" t="s">
        <v>462</v>
      </c>
      <c r="T65" s="195" t="s">
        <v>462</v>
      </c>
      <c r="U65" s="195" t="s">
        <v>462</v>
      </c>
      <c r="V65" s="195"/>
      <c r="W65" s="195" t="s">
        <v>462</v>
      </c>
      <c r="X65" s="195"/>
      <c r="Y65" s="195"/>
      <c r="Z65" s="195"/>
      <c r="AA65" s="195" t="s">
        <v>462</v>
      </c>
      <c r="AB65" s="195"/>
      <c r="AC65" s="195"/>
      <c r="AD65" s="195"/>
      <c r="AE65" s="195"/>
      <c r="AF65" s="195"/>
      <c r="AG65" s="195"/>
      <c r="AH65" s="195"/>
    </row>
    <row r="66" spans="1:34" ht="13.5" customHeight="1">
      <c r="A66" s="336"/>
      <c r="B66" s="336"/>
      <c r="C66" s="196">
        <v>2</v>
      </c>
      <c r="D66" s="202"/>
      <c r="E66" s="202" t="s">
        <v>125</v>
      </c>
      <c r="F66" s="202" t="s">
        <v>134</v>
      </c>
      <c r="G66" s="197"/>
      <c r="H66" s="197"/>
      <c r="I66" s="197"/>
      <c r="J66" s="202" t="s">
        <v>110</v>
      </c>
      <c r="K66" s="197"/>
      <c r="L66" s="197"/>
      <c r="M66" s="197"/>
      <c r="N66" s="202" t="s">
        <v>122</v>
      </c>
      <c r="O66" s="197"/>
      <c r="P66" s="197"/>
      <c r="Q66" s="197"/>
      <c r="R66" s="345"/>
      <c r="S66" s="197"/>
      <c r="T66" s="202" t="s">
        <v>132</v>
      </c>
      <c r="U66" s="201" t="s">
        <v>121</v>
      </c>
      <c r="V66" s="197"/>
      <c r="W66" s="202" t="s">
        <v>409</v>
      </c>
      <c r="X66" s="197"/>
      <c r="Y66" s="197"/>
      <c r="Z66" s="197"/>
      <c r="AA66" s="202" t="s">
        <v>109</v>
      </c>
      <c r="AB66" s="197"/>
      <c r="AC66" s="197"/>
      <c r="AD66" s="197"/>
      <c r="AE66" s="197"/>
      <c r="AF66" s="197"/>
      <c r="AG66" s="197"/>
      <c r="AH66" s="197"/>
    </row>
    <row r="67" spans="1:34" ht="13.5" customHeight="1">
      <c r="A67" s="336"/>
      <c r="B67" s="336"/>
      <c r="C67" s="196">
        <v>3</v>
      </c>
      <c r="D67" s="202" t="s">
        <v>126</v>
      </c>
      <c r="E67" s="202" t="s">
        <v>133</v>
      </c>
      <c r="F67" s="202" t="s">
        <v>121</v>
      </c>
      <c r="G67" s="197"/>
      <c r="H67" s="197"/>
      <c r="I67" s="197"/>
      <c r="J67" s="202" t="s">
        <v>109</v>
      </c>
      <c r="K67" s="197"/>
      <c r="L67" s="197"/>
      <c r="M67" s="202" t="s">
        <v>132</v>
      </c>
      <c r="N67" s="197"/>
      <c r="O67" s="197"/>
      <c r="P67" s="197"/>
      <c r="Q67" s="197"/>
      <c r="R67" s="345"/>
      <c r="S67" s="202" t="s">
        <v>134</v>
      </c>
      <c r="T67" s="197"/>
      <c r="U67" s="197"/>
      <c r="V67" s="197"/>
      <c r="W67" s="197"/>
      <c r="X67" s="197"/>
      <c r="Y67" s="197"/>
      <c r="Z67" s="197"/>
      <c r="AA67" s="202" t="s">
        <v>110</v>
      </c>
      <c r="AB67" s="197"/>
      <c r="AC67" s="197"/>
      <c r="AD67" s="197"/>
      <c r="AE67" s="197"/>
      <c r="AF67" s="197"/>
      <c r="AG67" s="197"/>
      <c r="AH67" s="197"/>
    </row>
    <row r="68" spans="1:34" ht="13.5" customHeight="1">
      <c r="A68" s="336"/>
      <c r="B68" s="336"/>
      <c r="C68" s="196">
        <v>4</v>
      </c>
      <c r="D68" s="202" t="s">
        <v>127</v>
      </c>
      <c r="E68" s="197"/>
      <c r="F68" s="197"/>
      <c r="G68" s="197"/>
      <c r="H68" s="197"/>
      <c r="I68" s="197"/>
      <c r="J68" s="202" t="s">
        <v>109</v>
      </c>
      <c r="K68" s="197"/>
      <c r="L68" s="197"/>
      <c r="M68" s="202" t="s">
        <v>122</v>
      </c>
      <c r="N68" s="202" t="s">
        <v>121</v>
      </c>
      <c r="O68" s="197"/>
      <c r="P68" s="197"/>
      <c r="Q68" s="197"/>
      <c r="R68" s="345"/>
      <c r="S68" s="202" t="s">
        <v>125</v>
      </c>
      <c r="T68" s="197"/>
      <c r="U68" s="197"/>
      <c r="V68" s="197"/>
      <c r="W68" s="197"/>
      <c r="X68" s="197"/>
      <c r="Y68" s="197"/>
      <c r="Z68" s="197"/>
      <c r="AA68" s="202" t="s">
        <v>111</v>
      </c>
      <c r="AB68" s="197"/>
      <c r="AC68" s="197"/>
      <c r="AD68" s="197"/>
      <c r="AE68" s="197"/>
      <c r="AF68" s="197"/>
      <c r="AG68" s="197"/>
      <c r="AH68" s="197"/>
    </row>
    <row r="69" spans="1:34" ht="13.5" customHeight="1">
      <c r="A69" s="336"/>
      <c r="B69" s="337"/>
      <c r="C69" s="198">
        <v>5</v>
      </c>
      <c r="D69" s="199"/>
      <c r="E69" s="199"/>
      <c r="F69" s="203" t="s">
        <v>123</v>
      </c>
      <c r="G69" s="199"/>
      <c r="H69" s="199"/>
      <c r="I69" s="199"/>
      <c r="J69" s="199"/>
      <c r="K69" s="199"/>
      <c r="L69" s="199"/>
      <c r="M69" s="203" t="s">
        <v>122</v>
      </c>
      <c r="N69" s="203" t="s">
        <v>131</v>
      </c>
      <c r="O69" s="199"/>
      <c r="P69" s="199"/>
      <c r="Q69" s="203" t="s">
        <v>409</v>
      </c>
      <c r="R69" s="345"/>
      <c r="S69" s="203" t="s">
        <v>126</v>
      </c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</row>
    <row r="70" spans="1:34" ht="13.5" customHeight="1">
      <c r="A70" s="336"/>
      <c r="B70" s="338" t="s">
        <v>176</v>
      </c>
      <c r="C70" s="200">
        <v>1</v>
      </c>
      <c r="D70" s="195"/>
      <c r="E70" s="195"/>
      <c r="F70" s="195"/>
      <c r="G70" s="204" t="s">
        <v>119</v>
      </c>
      <c r="H70" s="195"/>
      <c r="I70" s="204" t="s">
        <v>118</v>
      </c>
      <c r="J70" s="204" t="s">
        <v>110</v>
      </c>
      <c r="K70" s="195"/>
      <c r="L70" s="195"/>
      <c r="M70" s="195"/>
      <c r="N70" s="195"/>
      <c r="O70" s="204" t="s">
        <v>109</v>
      </c>
      <c r="P70" s="195"/>
      <c r="Q70" s="195"/>
      <c r="R70" s="345"/>
      <c r="S70" s="194"/>
      <c r="T70" s="195"/>
      <c r="U70" s="195"/>
      <c r="V70" s="204" t="s">
        <v>120</v>
      </c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 customHeight="1">
      <c r="A71" s="336"/>
      <c r="B71" s="336"/>
      <c r="C71" s="196">
        <v>2</v>
      </c>
      <c r="D71" s="197"/>
      <c r="E71" s="197"/>
      <c r="F71" s="197"/>
      <c r="G71" s="202" t="s">
        <v>120</v>
      </c>
      <c r="H71" s="197"/>
      <c r="I71" s="202" t="s">
        <v>118</v>
      </c>
      <c r="J71" s="202" t="s">
        <v>110</v>
      </c>
      <c r="K71" s="197"/>
      <c r="L71" s="197"/>
      <c r="M71" s="197"/>
      <c r="N71" s="197"/>
      <c r="O71" s="197"/>
      <c r="P71" s="202" t="s">
        <v>113</v>
      </c>
      <c r="Q71" s="197"/>
      <c r="R71" s="345"/>
      <c r="S71" s="197"/>
      <c r="T71" s="197"/>
      <c r="U71" s="197"/>
      <c r="V71" s="202" t="s">
        <v>119</v>
      </c>
      <c r="W71" s="197"/>
      <c r="X71" s="202" t="s">
        <v>125</v>
      </c>
      <c r="Y71" s="197"/>
      <c r="Z71" s="202" t="s">
        <v>121</v>
      </c>
      <c r="AA71" s="197"/>
      <c r="AB71" s="197"/>
      <c r="AC71" s="197"/>
      <c r="AD71" s="197"/>
      <c r="AE71" s="197"/>
      <c r="AF71" s="197"/>
      <c r="AG71" s="197"/>
      <c r="AH71" s="197"/>
    </row>
    <row r="72" spans="1:34" ht="13.5" customHeight="1">
      <c r="A72" s="336"/>
      <c r="B72" s="336"/>
      <c r="C72" s="196">
        <v>3</v>
      </c>
      <c r="D72" s="197"/>
      <c r="E72" s="197"/>
      <c r="F72" s="197"/>
      <c r="G72" s="197"/>
      <c r="H72" s="202" t="s">
        <v>389</v>
      </c>
      <c r="I72" s="202" t="s">
        <v>109</v>
      </c>
      <c r="J72" s="197"/>
      <c r="K72" s="202" t="s">
        <v>112</v>
      </c>
      <c r="L72" s="197"/>
      <c r="M72" s="197"/>
      <c r="N72" s="197"/>
      <c r="O72" s="197"/>
      <c r="P72" s="197"/>
      <c r="Q72" s="197"/>
      <c r="R72" s="345"/>
      <c r="S72" s="197"/>
      <c r="T72" s="197"/>
      <c r="U72" s="197"/>
      <c r="V72" s="202" t="s">
        <v>118</v>
      </c>
      <c r="W72" s="197"/>
      <c r="X72" s="202" t="s">
        <v>126</v>
      </c>
      <c r="Y72" s="197"/>
      <c r="Z72" s="202" t="s">
        <v>122</v>
      </c>
      <c r="AA72" s="197"/>
      <c r="AB72" s="197"/>
      <c r="AC72" s="197"/>
      <c r="AD72" s="197"/>
      <c r="AE72" s="197"/>
      <c r="AF72" s="197"/>
      <c r="AG72" s="197"/>
      <c r="AH72" s="197"/>
    </row>
    <row r="73" spans="1:34" ht="13.5" customHeight="1">
      <c r="A73" s="336"/>
      <c r="B73" s="336"/>
      <c r="C73" s="196">
        <v>4</v>
      </c>
      <c r="D73" s="197"/>
      <c r="E73" s="197"/>
      <c r="F73" s="197"/>
      <c r="G73" s="202" t="s">
        <v>403</v>
      </c>
      <c r="H73" s="202" t="s">
        <v>389</v>
      </c>
      <c r="I73" s="197"/>
      <c r="J73" s="197"/>
      <c r="K73" s="202" t="s">
        <v>404</v>
      </c>
      <c r="L73" s="197"/>
      <c r="M73" s="197"/>
      <c r="N73" s="197"/>
      <c r="O73" s="197"/>
      <c r="P73" s="202" t="s">
        <v>115</v>
      </c>
      <c r="Q73" s="197"/>
      <c r="R73" s="345"/>
      <c r="S73" s="197"/>
      <c r="T73" s="197"/>
      <c r="U73" s="197"/>
      <c r="V73" s="197"/>
      <c r="W73" s="197"/>
      <c r="X73" s="202" t="s">
        <v>127</v>
      </c>
      <c r="Y73" s="202" t="s">
        <v>112</v>
      </c>
      <c r="Z73" s="202" t="s">
        <v>123</v>
      </c>
      <c r="AA73" s="197"/>
      <c r="AB73" s="197"/>
      <c r="AC73" s="197"/>
      <c r="AD73" s="197"/>
      <c r="AE73" s="197"/>
      <c r="AF73" s="197"/>
      <c r="AG73" s="197"/>
      <c r="AH73" s="197"/>
    </row>
    <row r="74" spans="1:34" ht="13.5" customHeight="1">
      <c r="A74" s="337"/>
      <c r="B74" s="337"/>
      <c r="C74" s="198">
        <v>5</v>
      </c>
      <c r="D74" s="199"/>
      <c r="E74" s="199"/>
      <c r="F74" s="199"/>
      <c r="G74" s="199" t="s">
        <v>462</v>
      </c>
      <c r="H74" s="199" t="s">
        <v>462</v>
      </c>
      <c r="I74" s="199"/>
      <c r="J74" s="199"/>
      <c r="K74" s="199" t="s">
        <v>462</v>
      </c>
      <c r="L74" s="199"/>
      <c r="M74" s="199"/>
      <c r="N74" s="199"/>
      <c r="O74" s="199"/>
      <c r="P74" s="199" t="s">
        <v>462</v>
      </c>
      <c r="Q74" s="199"/>
      <c r="R74" s="345"/>
      <c r="S74" s="199"/>
      <c r="T74" s="199"/>
      <c r="U74" s="199"/>
      <c r="V74" s="199"/>
      <c r="W74" s="199"/>
      <c r="X74" s="199"/>
      <c r="Y74" s="199" t="s">
        <v>462</v>
      </c>
      <c r="Z74" s="199" t="s">
        <v>462</v>
      </c>
      <c r="AA74" s="199"/>
      <c r="AB74" s="199"/>
      <c r="AC74" s="199"/>
      <c r="AD74" s="199"/>
      <c r="AE74" s="199"/>
      <c r="AF74" s="199"/>
      <c r="AG74" s="199"/>
      <c r="AH74" s="199"/>
    </row>
    <row r="75" spans="1:34" ht="13.5" customHeight="1">
      <c r="A75" s="338" t="s">
        <v>89</v>
      </c>
      <c r="B75" s="339" t="s">
        <v>175</v>
      </c>
      <c r="C75" s="200">
        <v>1</v>
      </c>
      <c r="D75" s="195"/>
      <c r="E75" s="204" t="s">
        <v>133</v>
      </c>
      <c r="F75" s="195"/>
      <c r="G75" s="204" t="s">
        <v>120</v>
      </c>
      <c r="H75" s="204" t="s">
        <v>131</v>
      </c>
      <c r="I75" s="195"/>
      <c r="J75" s="195"/>
      <c r="K75" s="195"/>
      <c r="L75" s="195"/>
      <c r="M75" s="195"/>
      <c r="N75" s="206"/>
      <c r="O75" s="204" t="s">
        <v>127</v>
      </c>
      <c r="P75" s="204" t="s">
        <v>409</v>
      </c>
      <c r="Q75" s="204" t="s">
        <v>134</v>
      </c>
      <c r="R75" s="345"/>
      <c r="S75" s="206"/>
      <c r="T75" s="195"/>
      <c r="U75" s="206"/>
      <c r="V75" s="195"/>
      <c r="W75" s="206"/>
      <c r="X75" s="204" t="s">
        <v>115</v>
      </c>
      <c r="Y75" s="206"/>
      <c r="Z75" s="204" t="s">
        <v>119</v>
      </c>
      <c r="AA75" s="206"/>
      <c r="AB75" s="195"/>
      <c r="AC75" s="195"/>
      <c r="AD75" s="195"/>
      <c r="AE75" s="195"/>
      <c r="AF75" s="195"/>
      <c r="AG75" s="195"/>
      <c r="AH75" s="195"/>
    </row>
    <row r="76" spans="1:34" ht="13.5" customHeight="1">
      <c r="A76" s="336"/>
      <c r="B76" s="340"/>
      <c r="C76" s="196">
        <v>2</v>
      </c>
      <c r="D76" s="202" t="s">
        <v>409</v>
      </c>
      <c r="E76" s="202" t="s">
        <v>133</v>
      </c>
      <c r="F76" s="202" t="s">
        <v>121</v>
      </c>
      <c r="G76" s="202" t="s">
        <v>120</v>
      </c>
      <c r="H76" s="202" t="s">
        <v>131</v>
      </c>
      <c r="I76" s="197"/>
      <c r="J76" s="197"/>
      <c r="K76" s="197"/>
      <c r="L76" s="197"/>
      <c r="M76" s="197"/>
      <c r="N76" s="207"/>
      <c r="O76" s="197"/>
      <c r="P76" s="202" t="s">
        <v>132</v>
      </c>
      <c r="Q76" s="197"/>
      <c r="R76" s="345"/>
      <c r="S76" s="207"/>
      <c r="T76" s="197"/>
      <c r="U76" s="207"/>
      <c r="V76" s="197"/>
      <c r="W76" s="207"/>
      <c r="X76" s="202" t="s">
        <v>114</v>
      </c>
      <c r="Y76" s="207"/>
      <c r="Z76" s="202" t="s">
        <v>120</v>
      </c>
      <c r="AA76" s="207"/>
      <c r="AB76" s="197"/>
      <c r="AC76" s="197"/>
      <c r="AD76" s="197"/>
      <c r="AE76" s="197"/>
      <c r="AF76" s="197"/>
      <c r="AG76" s="197"/>
      <c r="AH76" s="197"/>
    </row>
    <row r="77" spans="1:34" ht="13.5" customHeight="1">
      <c r="A77" s="336"/>
      <c r="B77" s="340"/>
      <c r="C77" s="196">
        <v>3</v>
      </c>
      <c r="D77" s="202" t="s">
        <v>409</v>
      </c>
      <c r="E77" s="202" t="s">
        <v>127</v>
      </c>
      <c r="F77" s="197"/>
      <c r="G77" s="197"/>
      <c r="H77" s="197"/>
      <c r="I77" s="197"/>
      <c r="J77" s="197"/>
      <c r="K77" s="197"/>
      <c r="L77" s="197"/>
      <c r="M77" s="202" t="s">
        <v>132</v>
      </c>
      <c r="N77" s="207"/>
      <c r="O77" s="202" t="s">
        <v>133</v>
      </c>
      <c r="P77" s="197"/>
      <c r="Q77" s="197"/>
      <c r="R77" s="345"/>
      <c r="S77" s="207"/>
      <c r="T77" s="197"/>
      <c r="U77" s="207"/>
      <c r="V77" s="202" t="s">
        <v>123</v>
      </c>
      <c r="W77" s="207"/>
      <c r="X77" s="202" t="s">
        <v>118</v>
      </c>
      <c r="Y77" s="207"/>
      <c r="Z77" s="202" t="s">
        <v>389</v>
      </c>
      <c r="AA77" s="207"/>
      <c r="AB77" s="197"/>
      <c r="AC77" s="197"/>
      <c r="AD77" s="197"/>
      <c r="AE77" s="197"/>
      <c r="AF77" s="197"/>
      <c r="AG77" s="197"/>
      <c r="AH77" s="197"/>
    </row>
    <row r="78" spans="1:34" ht="13.5" customHeight="1">
      <c r="A78" s="336"/>
      <c r="B78" s="340"/>
      <c r="C78" s="196">
        <v>4</v>
      </c>
      <c r="D78" s="202" t="s">
        <v>126</v>
      </c>
      <c r="E78" s="197"/>
      <c r="F78" s="202" t="s">
        <v>123</v>
      </c>
      <c r="G78" s="197"/>
      <c r="H78" s="197"/>
      <c r="I78" s="197"/>
      <c r="J78" s="197"/>
      <c r="K78" s="197"/>
      <c r="L78" s="202" t="s">
        <v>409</v>
      </c>
      <c r="M78" s="202" t="s">
        <v>132</v>
      </c>
      <c r="N78" s="207"/>
      <c r="O78" s="202" t="s">
        <v>131</v>
      </c>
      <c r="P78" s="202" t="s">
        <v>127</v>
      </c>
      <c r="Q78" s="197"/>
      <c r="R78" s="345"/>
      <c r="S78" s="207"/>
      <c r="T78" s="197"/>
      <c r="U78" s="207"/>
      <c r="V78" s="202" t="s">
        <v>122</v>
      </c>
      <c r="W78" s="207"/>
      <c r="X78" s="202" t="s">
        <v>113</v>
      </c>
      <c r="Y78" s="207"/>
      <c r="Z78" s="197"/>
      <c r="AA78" s="207"/>
      <c r="AB78" s="197"/>
      <c r="AC78" s="197"/>
      <c r="AD78" s="197"/>
      <c r="AE78" s="197"/>
      <c r="AF78" s="197"/>
      <c r="AG78" s="197"/>
      <c r="AH78" s="197"/>
    </row>
    <row r="79" spans="1:34" ht="13.5" customHeight="1">
      <c r="A79" s="336"/>
      <c r="B79" s="341"/>
      <c r="C79" s="198">
        <v>5</v>
      </c>
      <c r="D79" s="203" t="s">
        <v>127</v>
      </c>
      <c r="E79" s="203" t="s">
        <v>125</v>
      </c>
      <c r="F79" s="199"/>
      <c r="G79" s="199"/>
      <c r="H79" s="199"/>
      <c r="I79" s="199"/>
      <c r="J79" s="199"/>
      <c r="K79" s="199"/>
      <c r="L79" s="203" t="s">
        <v>131</v>
      </c>
      <c r="M79" s="203" t="s">
        <v>122</v>
      </c>
      <c r="N79" s="208"/>
      <c r="O79" s="203" t="s">
        <v>123</v>
      </c>
      <c r="P79" s="203" t="s">
        <v>134</v>
      </c>
      <c r="Q79" s="199"/>
      <c r="R79" s="345"/>
      <c r="S79" s="208"/>
      <c r="T79" s="199"/>
      <c r="U79" s="208"/>
      <c r="V79" s="203" t="s">
        <v>121</v>
      </c>
      <c r="W79" s="208"/>
      <c r="X79" s="199"/>
      <c r="Y79" s="208"/>
      <c r="Z79" s="199"/>
      <c r="AA79" s="208"/>
      <c r="AB79" s="199"/>
      <c r="AC79" s="199"/>
      <c r="AD79" s="199"/>
      <c r="AE79" s="199"/>
      <c r="AF79" s="199"/>
      <c r="AG79" s="199"/>
      <c r="AH79" s="199"/>
    </row>
    <row r="80" spans="1:34" ht="13.5" customHeight="1">
      <c r="A80" s="336"/>
      <c r="B80" s="336" t="s">
        <v>176</v>
      </c>
      <c r="C80" s="200">
        <v>1</v>
      </c>
      <c r="D80" s="195"/>
      <c r="E80" s="195"/>
      <c r="F80" s="195"/>
      <c r="G80" s="204" t="s">
        <v>120</v>
      </c>
      <c r="H80" s="195"/>
      <c r="I80" s="204" t="s">
        <v>118</v>
      </c>
      <c r="J80" s="204" t="s">
        <v>113</v>
      </c>
      <c r="K80" s="204" t="s">
        <v>404</v>
      </c>
      <c r="L80" s="195"/>
      <c r="M80" s="195"/>
      <c r="N80" s="206"/>
      <c r="O80" s="195"/>
      <c r="P80" s="195"/>
      <c r="Q80" s="195"/>
      <c r="R80" s="345"/>
      <c r="S80" s="206"/>
      <c r="T80" s="195"/>
      <c r="U80" s="206"/>
      <c r="V80" s="195"/>
      <c r="W80" s="206"/>
      <c r="X80" s="195"/>
      <c r="Y80" s="206"/>
      <c r="Z80" s="195"/>
      <c r="AA80" s="206"/>
      <c r="AB80" s="195"/>
      <c r="AC80" s="195"/>
      <c r="AD80" s="195"/>
      <c r="AE80" s="195"/>
      <c r="AF80" s="195"/>
      <c r="AG80" s="195"/>
      <c r="AH80" s="195"/>
    </row>
    <row r="81" spans="1:34" ht="13.5" customHeight="1">
      <c r="A81" s="336"/>
      <c r="B81" s="336"/>
      <c r="C81" s="196">
        <v>2</v>
      </c>
      <c r="D81" s="197"/>
      <c r="E81" s="197"/>
      <c r="F81" s="197"/>
      <c r="G81" s="202" t="s">
        <v>403</v>
      </c>
      <c r="H81" s="202" t="s">
        <v>118</v>
      </c>
      <c r="I81" s="202" t="s">
        <v>109</v>
      </c>
      <c r="J81" s="202" t="s">
        <v>114</v>
      </c>
      <c r="K81" s="202" t="s">
        <v>404</v>
      </c>
      <c r="L81" s="197"/>
      <c r="M81" s="197"/>
      <c r="N81" s="207"/>
      <c r="O81" s="197"/>
      <c r="P81" s="197"/>
      <c r="Q81" s="197"/>
      <c r="R81" s="345"/>
      <c r="S81" s="207"/>
      <c r="T81" s="197"/>
      <c r="U81" s="207"/>
      <c r="V81" s="197"/>
      <c r="W81" s="207"/>
      <c r="X81" s="202" t="s">
        <v>133</v>
      </c>
      <c r="Y81" s="207"/>
      <c r="Z81" s="202" t="s">
        <v>131</v>
      </c>
      <c r="AA81" s="207"/>
      <c r="AB81" s="197"/>
      <c r="AC81" s="197"/>
      <c r="AD81" s="197"/>
      <c r="AE81" s="197"/>
      <c r="AF81" s="197"/>
      <c r="AG81" s="197"/>
      <c r="AH81" s="197"/>
    </row>
    <row r="82" spans="1:34" ht="13.5" customHeight="1">
      <c r="A82" s="336"/>
      <c r="B82" s="336"/>
      <c r="C82" s="196">
        <v>3</v>
      </c>
      <c r="D82" s="197"/>
      <c r="E82" s="197"/>
      <c r="F82" s="197"/>
      <c r="G82" s="202" t="s">
        <v>119</v>
      </c>
      <c r="H82" s="202" t="s">
        <v>118</v>
      </c>
      <c r="I82" s="197"/>
      <c r="J82" s="202" t="s">
        <v>114</v>
      </c>
      <c r="K82" s="202" t="s">
        <v>112</v>
      </c>
      <c r="L82" s="197"/>
      <c r="M82" s="197"/>
      <c r="N82" s="207"/>
      <c r="O82" s="197"/>
      <c r="P82" s="197"/>
      <c r="Q82" s="197"/>
      <c r="R82" s="345"/>
      <c r="S82" s="207"/>
      <c r="T82" s="202" t="s">
        <v>109</v>
      </c>
      <c r="U82" s="207"/>
      <c r="V82" s="197"/>
      <c r="W82" s="207"/>
      <c r="X82" s="202" t="s">
        <v>134</v>
      </c>
      <c r="Y82" s="207"/>
      <c r="Z82" s="202" t="s">
        <v>132</v>
      </c>
      <c r="AA82" s="207"/>
      <c r="AB82" s="197"/>
      <c r="AC82" s="197"/>
      <c r="AD82" s="197"/>
      <c r="AE82" s="197"/>
      <c r="AF82" s="197"/>
      <c r="AG82" s="197"/>
      <c r="AH82" s="197"/>
    </row>
    <row r="83" spans="1:34" ht="13.5" customHeight="1">
      <c r="A83" s="336"/>
      <c r="B83" s="336"/>
      <c r="C83" s="196">
        <v>4</v>
      </c>
      <c r="D83" s="197"/>
      <c r="E83" s="197"/>
      <c r="F83" s="197"/>
      <c r="G83" s="202" t="s">
        <v>119</v>
      </c>
      <c r="H83" s="202" t="s">
        <v>389</v>
      </c>
      <c r="I83" s="197"/>
      <c r="J83" s="202" t="s">
        <v>110</v>
      </c>
      <c r="K83" s="202" t="s">
        <v>111</v>
      </c>
      <c r="L83" s="197"/>
      <c r="M83" s="197"/>
      <c r="N83" s="207"/>
      <c r="O83" s="197"/>
      <c r="P83" s="197"/>
      <c r="Q83" s="197"/>
      <c r="R83" s="345"/>
      <c r="S83" s="207"/>
      <c r="T83" s="197"/>
      <c r="U83" s="207"/>
      <c r="V83" s="197"/>
      <c r="W83" s="207"/>
      <c r="X83" s="202"/>
      <c r="Y83" s="207"/>
      <c r="Z83" s="202" t="s">
        <v>409</v>
      </c>
      <c r="AA83" s="207"/>
      <c r="AB83" s="197"/>
      <c r="AC83" s="197"/>
      <c r="AD83" s="197"/>
      <c r="AE83" s="197"/>
      <c r="AF83" s="197"/>
      <c r="AG83" s="197"/>
      <c r="AH83" s="197"/>
    </row>
    <row r="84" spans="1:34" ht="13.5" customHeight="1">
      <c r="A84" s="337"/>
      <c r="B84" s="337"/>
      <c r="C84" s="198">
        <v>5</v>
      </c>
      <c r="D84" s="199"/>
      <c r="E84" s="199"/>
      <c r="F84" s="199"/>
      <c r="G84" s="199"/>
      <c r="H84" s="203" t="s">
        <v>389</v>
      </c>
      <c r="I84" s="203" t="s">
        <v>118</v>
      </c>
      <c r="J84" s="199"/>
      <c r="K84" s="203" t="s">
        <v>111</v>
      </c>
      <c r="L84" s="203" t="s">
        <v>115</v>
      </c>
      <c r="M84" s="199"/>
      <c r="N84" s="208"/>
      <c r="O84" s="199"/>
      <c r="P84" s="199"/>
      <c r="Q84" s="199"/>
      <c r="R84" s="345"/>
      <c r="S84" s="208"/>
      <c r="T84" s="203" t="s">
        <v>110</v>
      </c>
      <c r="U84" s="208"/>
      <c r="V84" s="199"/>
      <c r="W84" s="208"/>
      <c r="X84" s="199"/>
      <c r="Y84" s="208"/>
      <c r="Z84" s="203"/>
      <c r="AA84" s="208"/>
      <c r="AB84" s="199"/>
      <c r="AC84" s="199"/>
      <c r="AD84" s="199"/>
      <c r="AE84" s="199"/>
      <c r="AF84" s="199"/>
      <c r="AG84" s="199"/>
      <c r="AH84" s="199"/>
    </row>
    <row r="85" spans="1:34" ht="13.5" customHeight="1">
      <c r="A85" s="338" t="s">
        <v>90</v>
      </c>
      <c r="B85" s="338" t="s">
        <v>175</v>
      </c>
      <c r="C85" s="200">
        <v>1</v>
      </c>
      <c r="D85" s="195"/>
      <c r="E85" s="195" t="s">
        <v>509</v>
      </c>
      <c r="F85" s="195" t="s">
        <v>509</v>
      </c>
      <c r="G85" s="195"/>
      <c r="H85" s="195"/>
      <c r="I85" s="195"/>
      <c r="J85" s="195"/>
      <c r="K85" s="204" t="s">
        <v>112</v>
      </c>
      <c r="L85" s="206"/>
      <c r="M85" s="195"/>
      <c r="N85" s="195" t="s">
        <v>509</v>
      </c>
      <c r="O85" s="195"/>
      <c r="P85" s="195"/>
      <c r="Q85" s="195"/>
      <c r="R85" s="345"/>
      <c r="S85" s="195"/>
      <c r="T85" s="195" t="s">
        <v>509</v>
      </c>
      <c r="U85" s="195" t="s">
        <v>509</v>
      </c>
      <c r="V85" s="206"/>
      <c r="W85" s="275" t="s">
        <v>509</v>
      </c>
      <c r="X85" s="195"/>
      <c r="Y85" s="204"/>
      <c r="Z85" s="195"/>
      <c r="AA85" s="205" t="s">
        <v>403</v>
      </c>
      <c r="AB85" s="195"/>
      <c r="AC85" s="195"/>
      <c r="AD85" s="195"/>
      <c r="AE85" s="195"/>
      <c r="AF85" s="195"/>
      <c r="AG85" s="195"/>
      <c r="AH85" s="195"/>
    </row>
    <row r="86" spans="1:34" ht="13.5" customHeight="1">
      <c r="A86" s="336"/>
      <c r="B86" s="336"/>
      <c r="C86" s="196">
        <v>2</v>
      </c>
      <c r="D86" s="197"/>
      <c r="E86" s="202" t="s">
        <v>125</v>
      </c>
      <c r="F86" s="202" t="s">
        <v>134</v>
      </c>
      <c r="G86" s="197"/>
      <c r="H86" s="197"/>
      <c r="I86" s="197"/>
      <c r="J86" s="197"/>
      <c r="K86" s="202" t="s">
        <v>112</v>
      </c>
      <c r="L86" s="207"/>
      <c r="M86" s="197"/>
      <c r="N86" s="202" t="s">
        <v>126</v>
      </c>
      <c r="O86" s="197"/>
      <c r="P86" s="197"/>
      <c r="Q86" s="197"/>
      <c r="R86" s="345"/>
      <c r="S86" s="197"/>
      <c r="T86" s="202" t="s">
        <v>131</v>
      </c>
      <c r="U86" s="197"/>
      <c r="V86" s="207"/>
      <c r="W86" s="202" t="s">
        <v>132</v>
      </c>
      <c r="X86" s="197"/>
      <c r="Y86" s="202" t="s">
        <v>404</v>
      </c>
      <c r="Z86" s="197"/>
      <c r="AA86" s="201" t="s">
        <v>109</v>
      </c>
      <c r="AB86" s="197"/>
      <c r="AC86" s="197"/>
      <c r="AD86" s="197"/>
      <c r="AE86" s="197"/>
      <c r="AF86" s="197"/>
      <c r="AG86" s="197"/>
      <c r="AH86" s="197"/>
    </row>
    <row r="87" spans="1:34" ht="13.5" customHeight="1">
      <c r="A87" s="336"/>
      <c r="B87" s="336"/>
      <c r="C87" s="196">
        <v>3</v>
      </c>
      <c r="D87" s="197"/>
      <c r="E87" s="202" t="s">
        <v>126</v>
      </c>
      <c r="F87" s="202" t="s">
        <v>121</v>
      </c>
      <c r="G87" s="197"/>
      <c r="H87" s="197"/>
      <c r="I87" s="197"/>
      <c r="J87" s="197"/>
      <c r="K87" s="202"/>
      <c r="L87" s="207"/>
      <c r="M87" s="197"/>
      <c r="N87" s="202" t="s">
        <v>123</v>
      </c>
      <c r="O87" s="197"/>
      <c r="P87" s="197"/>
      <c r="Q87" s="197"/>
      <c r="R87" s="345"/>
      <c r="S87" s="202" t="s">
        <v>133</v>
      </c>
      <c r="T87" s="197"/>
      <c r="U87" s="202" t="s">
        <v>409</v>
      </c>
      <c r="V87" s="207"/>
      <c r="W87" s="202" t="s">
        <v>127</v>
      </c>
      <c r="X87" s="197"/>
      <c r="Y87" s="202" t="s">
        <v>112</v>
      </c>
      <c r="Z87" s="197"/>
      <c r="AA87" s="201" t="s">
        <v>404</v>
      </c>
      <c r="AB87" s="197"/>
      <c r="AC87" s="197"/>
      <c r="AD87" s="197"/>
      <c r="AE87" s="197"/>
      <c r="AF87" s="197"/>
      <c r="AG87" s="197"/>
      <c r="AH87" s="197"/>
    </row>
    <row r="88" spans="1:34" ht="13.5" customHeight="1">
      <c r="A88" s="336"/>
      <c r="B88" s="336"/>
      <c r="C88" s="196">
        <v>4</v>
      </c>
      <c r="D88" s="202" t="s">
        <v>127</v>
      </c>
      <c r="E88" s="202" t="s">
        <v>133</v>
      </c>
      <c r="F88" s="197"/>
      <c r="G88" s="197"/>
      <c r="H88" s="197"/>
      <c r="I88" s="197"/>
      <c r="J88" s="197"/>
      <c r="K88" s="202"/>
      <c r="L88" s="207"/>
      <c r="M88" s="202" t="s">
        <v>121</v>
      </c>
      <c r="N88" s="202" t="s">
        <v>122</v>
      </c>
      <c r="O88" s="197"/>
      <c r="P88" s="197"/>
      <c r="Q88" s="202" t="s">
        <v>134</v>
      </c>
      <c r="R88" s="345"/>
      <c r="S88" s="197"/>
      <c r="T88" s="197"/>
      <c r="U88" s="202" t="s">
        <v>123</v>
      </c>
      <c r="V88" s="207"/>
      <c r="W88" s="197"/>
      <c r="X88" s="197"/>
      <c r="Y88" s="197"/>
      <c r="Z88" s="197"/>
      <c r="AA88" s="202" t="s">
        <v>404</v>
      </c>
      <c r="AB88" s="197"/>
      <c r="AC88" s="197"/>
      <c r="AD88" s="197"/>
      <c r="AE88" s="197"/>
      <c r="AF88" s="197"/>
      <c r="AG88" s="197"/>
      <c r="AH88" s="197"/>
    </row>
    <row r="89" spans="1:34" ht="13.5" customHeight="1">
      <c r="A89" s="336"/>
      <c r="B89" s="337"/>
      <c r="C89" s="198">
        <v>5</v>
      </c>
      <c r="D89" s="203" t="s">
        <v>409</v>
      </c>
      <c r="E89" s="199"/>
      <c r="F89" s="203" t="s">
        <v>123</v>
      </c>
      <c r="G89" s="199"/>
      <c r="H89" s="199"/>
      <c r="I89" s="199"/>
      <c r="J89" s="199"/>
      <c r="K89" s="199"/>
      <c r="L89" s="208"/>
      <c r="M89" s="203" t="s">
        <v>122</v>
      </c>
      <c r="N89" s="203" t="s">
        <v>125</v>
      </c>
      <c r="O89" s="199"/>
      <c r="P89" s="199"/>
      <c r="Q89" s="203" t="s">
        <v>132</v>
      </c>
      <c r="R89" s="345"/>
      <c r="S89" s="203" t="s">
        <v>127</v>
      </c>
      <c r="T89" s="199"/>
      <c r="U89" s="203" t="s">
        <v>134</v>
      </c>
      <c r="V89" s="208"/>
      <c r="W89" s="203" t="s">
        <v>131</v>
      </c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</row>
    <row r="90" spans="1:34" ht="13.5" customHeight="1">
      <c r="A90" s="336"/>
      <c r="B90" s="338" t="s">
        <v>176</v>
      </c>
      <c r="C90" s="200">
        <v>1</v>
      </c>
      <c r="D90" s="195"/>
      <c r="E90" s="195"/>
      <c r="F90" s="195"/>
      <c r="G90" s="204" t="s">
        <v>119</v>
      </c>
      <c r="H90" s="195"/>
      <c r="I90" s="195"/>
      <c r="J90" s="204" t="s">
        <v>113</v>
      </c>
      <c r="K90" s="195"/>
      <c r="L90" s="206"/>
      <c r="M90" s="195"/>
      <c r="N90" s="195"/>
      <c r="O90" s="195"/>
      <c r="P90" s="195"/>
      <c r="Q90" s="195"/>
      <c r="R90" s="345"/>
      <c r="S90" s="195"/>
      <c r="T90" s="204" t="s">
        <v>114</v>
      </c>
      <c r="U90" s="195"/>
      <c r="V90" s="206"/>
      <c r="W90" s="195"/>
      <c r="X90" s="195"/>
      <c r="Y90" s="204" t="s">
        <v>404</v>
      </c>
      <c r="Z90" s="195"/>
      <c r="AA90" s="195"/>
      <c r="AB90" s="195"/>
      <c r="AC90" s="195"/>
      <c r="AD90" s="195"/>
      <c r="AE90" s="195"/>
      <c r="AF90" s="195"/>
      <c r="AG90" s="195"/>
      <c r="AH90" s="195"/>
    </row>
    <row r="91" spans="1:34" ht="13.5" customHeight="1">
      <c r="A91" s="336"/>
      <c r="B91" s="336"/>
      <c r="C91" s="196">
        <v>2</v>
      </c>
      <c r="D91" s="197"/>
      <c r="E91" s="197"/>
      <c r="F91" s="197"/>
      <c r="G91" s="202" t="s">
        <v>403</v>
      </c>
      <c r="H91" s="197"/>
      <c r="I91" s="202" t="s">
        <v>119</v>
      </c>
      <c r="J91" s="202" t="s">
        <v>114</v>
      </c>
      <c r="K91" s="197"/>
      <c r="L91" s="207"/>
      <c r="M91" s="197"/>
      <c r="N91" s="197"/>
      <c r="O91" s="197"/>
      <c r="P91" s="197"/>
      <c r="Q91" s="197"/>
      <c r="R91" s="345"/>
      <c r="S91" s="197"/>
      <c r="T91" s="202" t="s">
        <v>113</v>
      </c>
      <c r="U91" s="197"/>
      <c r="V91" s="207"/>
      <c r="W91" s="197"/>
      <c r="X91" s="202" t="s">
        <v>127</v>
      </c>
      <c r="Y91" s="202" t="s">
        <v>111</v>
      </c>
      <c r="Z91" s="201" t="s">
        <v>121</v>
      </c>
      <c r="AA91" s="197"/>
      <c r="AB91" s="197"/>
      <c r="AC91" s="197"/>
      <c r="AD91" s="197"/>
      <c r="AE91" s="197"/>
      <c r="AF91" s="197"/>
      <c r="AG91" s="197"/>
      <c r="AH91" s="197"/>
    </row>
    <row r="92" spans="1:34" ht="13.5" customHeight="1">
      <c r="A92" s="336"/>
      <c r="B92" s="336"/>
      <c r="C92" s="196">
        <v>3</v>
      </c>
      <c r="D92" s="197"/>
      <c r="E92" s="197"/>
      <c r="F92" s="197"/>
      <c r="G92" s="202" t="s">
        <v>120</v>
      </c>
      <c r="H92" s="197"/>
      <c r="I92" s="202" t="s">
        <v>119</v>
      </c>
      <c r="J92" s="202" t="s">
        <v>114</v>
      </c>
      <c r="K92" s="197"/>
      <c r="L92" s="207"/>
      <c r="M92" s="197"/>
      <c r="N92" s="197"/>
      <c r="O92" s="197"/>
      <c r="P92" s="201" t="s">
        <v>118</v>
      </c>
      <c r="Q92" s="197"/>
      <c r="R92" s="345"/>
      <c r="S92" s="197"/>
      <c r="T92" s="202" t="s">
        <v>403</v>
      </c>
      <c r="U92" s="197"/>
      <c r="V92" s="207"/>
      <c r="W92" s="197"/>
      <c r="X92" s="202" t="s">
        <v>126</v>
      </c>
      <c r="Y92" s="197"/>
      <c r="Z92" s="202" t="s">
        <v>122</v>
      </c>
      <c r="AA92" s="197"/>
      <c r="AB92" s="197"/>
      <c r="AC92" s="197"/>
      <c r="AD92" s="197"/>
      <c r="AE92" s="197"/>
      <c r="AF92" s="197"/>
      <c r="AG92" s="197"/>
      <c r="AH92" s="197"/>
    </row>
    <row r="93" spans="1:34" ht="13.5" customHeight="1">
      <c r="A93" s="336"/>
      <c r="B93" s="336"/>
      <c r="C93" s="196">
        <v>4</v>
      </c>
      <c r="D93" s="197"/>
      <c r="E93" s="197"/>
      <c r="F93" s="197"/>
      <c r="G93" s="197"/>
      <c r="H93" s="202" t="s">
        <v>389</v>
      </c>
      <c r="I93" s="197"/>
      <c r="J93" s="197"/>
      <c r="K93" s="197"/>
      <c r="L93" s="207"/>
      <c r="M93" s="197"/>
      <c r="N93" s="197"/>
      <c r="O93" s="202" t="s">
        <v>111</v>
      </c>
      <c r="P93" s="202" t="s">
        <v>120</v>
      </c>
      <c r="Q93" s="197"/>
      <c r="R93" s="345"/>
      <c r="S93" s="197"/>
      <c r="T93" s="197"/>
      <c r="U93" s="197"/>
      <c r="V93" s="207"/>
      <c r="W93" s="197"/>
      <c r="X93" s="202" t="s">
        <v>125</v>
      </c>
      <c r="Y93" s="197"/>
      <c r="Z93" s="202" t="s">
        <v>123</v>
      </c>
      <c r="AA93" s="197"/>
      <c r="AB93" s="197"/>
      <c r="AC93" s="197"/>
      <c r="AD93" s="197"/>
      <c r="AE93" s="197"/>
      <c r="AF93" s="197"/>
      <c r="AG93" s="197"/>
      <c r="AH93" s="197"/>
    </row>
    <row r="94" spans="1:34" ht="13.5" customHeight="1">
      <c r="A94" s="337"/>
      <c r="B94" s="337"/>
      <c r="C94" s="198">
        <v>5</v>
      </c>
      <c r="D94" s="199"/>
      <c r="E94" s="199"/>
      <c r="F94" s="199"/>
      <c r="G94" s="199" t="s">
        <v>509</v>
      </c>
      <c r="H94" s="199" t="s">
        <v>509</v>
      </c>
      <c r="I94" s="199" t="s">
        <v>509</v>
      </c>
      <c r="J94" s="199"/>
      <c r="K94" s="199"/>
      <c r="L94" s="208"/>
      <c r="M94" s="199"/>
      <c r="N94" s="199"/>
      <c r="O94" s="199" t="s">
        <v>509</v>
      </c>
      <c r="P94" s="199" t="s">
        <v>509</v>
      </c>
      <c r="Q94" s="199"/>
      <c r="R94" s="345"/>
      <c r="S94" s="199"/>
      <c r="T94" s="199"/>
      <c r="U94" s="199"/>
      <c r="V94" s="208"/>
      <c r="W94" s="199"/>
      <c r="X94" s="199"/>
      <c r="Y94" s="199" t="s">
        <v>509</v>
      </c>
      <c r="Z94" s="203"/>
      <c r="AA94" s="199"/>
      <c r="AB94" s="199"/>
      <c r="AC94" s="199"/>
      <c r="AD94" s="199"/>
      <c r="AE94" s="199"/>
      <c r="AF94" s="199"/>
      <c r="AG94" s="199"/>
      <c r="AH94" s="199"/>
    </row>
    <row r="95" spans="1:34" ht="13.5" customHeight="1">
      <c r="A95" s="338" t="s">
        <v>91</v>
      </c>
      <c r="B95" s="338" t="s">
        <v>175</v>
      </c>
      <c r="C95" s="200">
        <v>1</v>
      </c>
      <c r="D95" s="195"/>
      <c r="E95" s="204" t="s">
        <v>125</v>
      </c>
      <c r="F95" s="204" t="s">
        <v>121</v>
      </c>
      <c r="G95" s="195"/>
      <c r="H95" s="195"/>
      <c r="I95" s="195"/>
      <c r="J95" s="195"/>
      <c r="K95" s="195"/>
      <c r="L95" s="195"/>
      <c r="M95" s="204" t="s">
        <v>132</v>
      </c>
      <c r="N95" s="195"/>
      <c r="O95" s="204" t="s">
        <v>123</v>
      </c>
      <c r="P95" s="195"/>
      <c r="Q95" s="195"/>
      <c r="R95" s="345"/>
      <c r="S95" s="204" t="s">
        <v>127</v>
      </c>
      <c r="T95" s="195"/>
      <c r="U95" s="195"/>
      <c r="V95" s="195"/>
      <c r="W95" s="195"/>
      <c r="X95" s="204" t="s">
        <v>113</v>
      </c>
      <c r="Y95" s="195"/>
      <c r="Z95" s="204"/>
      <c r="AA95" s="195"/>
      <c r="AB95" s="195"/>
      <c r="AC95" s="195"/>
      <c r="AD95" s="195"/>
      <c r="AE95" s="195"/>
      <c r="AF95" s="195"/>
      <c r="AG95" s="195"/>
      <c r="AH95" s="195"/>
    </row>
    <row r="96" spans="1:34" ht="13.5" customHeight="1">
      <c r="A96" s="336"/>
      <c r="B96" s="336"/>
      <c r="C96" s="196">
        <v>2</v>
      </c>
      <c r="D96" s="197"/>
      <c r="E96" s="202" t="s">
        <v>125</v>
      </c>
      <c r="F96" s="202" t="s">
        <v>123</v>
      </c>
      <c r="G96" s="197"/>
      <c r="H96" s="197"/>
      <c r="I96" s="197"/>
      <c r="J96" s="197"/>
      <c r="K96" s="197"/>
      <c r="L96" s="197"/>
      <c r="M96" s="202" t="s">
        <v>132</v>
      </c>
      <c r="N96" s="197"/>
      <c r="O96" s="202" t="s">
        <v>131</v>
      </c>
      <c r="P96" s="197"/>
      <c r="Q96" s="197"/>
      <c r="R96" s="345"/>
      <c r="S96" s="202" t="s">
        <v>134</v>
      </c>
      <c r="T96" s="197"/>
      <c r="U96" s="202" t="s">
        <v>133</v>
      </c>
      <c r="V96" s="197"/>
      <c r="W96" s="197"/>
      <c r="X96" s="202" t="s">
        <v>118</v>
      </c>
      <c r="Y96" s="197"/>
      <c r="Z96" s="202"/>
      <c r="AA96" s="197"/>
      <c r="AB96" s="197"/>
      <c r="AC96" s="197"/>
      <c r="AD96" s="197"/>
      <c r="AE96" s="197"/>
      <c r="AF96" s="197"/>
      <c r="AG96" s="197"/>
      <c r="AH96" s="197"/>
    </row>
    <row r="97" spans="1:34" ht="13.5" customHeight="1">
      <c r="A97" s="336"/>
      <c r="B97" s="336"/>
      <c r="C97" s="196">
        <v>3</v>
      </c>
      <c r="D97" s="202" t="s">
        <v>126</v>
      </c>
      <c r="E97" s="202" t="s">
        <v>133</v>
      </c>
      <c r="F97" s="202" t="s">
        <v>134</v>
      </c>
      <c r="G97" s="197"/>
      <c r="H97" s="197"/>
      <c r="I97" s="197"/>
      <c r="J97" s="197"/>
      <c r="K97" s="197"/>
      <c r="L97" s="197"/>
      <c r="M97" s="197"/>
      <c r="N97" s="197"/>
      <c r="O97" s="202" t="s">
        <v>127</v>
      </c>
      <c r="P97" s="197"/>
      <c r="Q97" s="197"/>
      <c r="R97" s="345"/>
      <c r="S97" s="197"/>
      <c r="T97" s="197"/>
      <c r="U97" s="202" t="s">
        <v>122</v>
      </c>
      <c r="V97" s="197"/>
      <c r="W97" s="197"/>
      <c r="X97" s="202" t="s">
        <v>115</v>
      </c>
      <c r="Y97" s="197"/>
      <c r="Z97" s="202"/>
      <c r="AA97" s="197"/>
      <c r="AB97" s="197"/>
      <c r="AC97" s="197"/>
      <c r="AD97" s="197"/>
      <c r="AE97" s="197"/>
      <c r="AF97" s="197"/>
      <c r="AG97" s="197"/>
      <c r="AH97" s="197"/>
    </row>
    <row r="98" spans="1:34" ht="13.5" customHeight="1">
      <c r="A98" s="336"/>
      <c r="B98" s="337"/>
      <c r="C98" s="198">
        <v>4</v>
      </c>
      <c r="D98" s="203" t="s">
        <v>126</v>
      </c>
      <c r="E98" s="199"/>
      <c r="F98" s="203" t="s">
        <v>134</v>
      </c>
      <c r="G98" s="199"/>
      <c r="H98" s="203" t="s">
        <v>131</v>
      </c>
      <c r="I98" s="199"/>
      <c r="J98" s="199"/>
      <c r="K98" s="199"/>
      <c r="L98" s="199"/>
      <c r="M98" s="203" t="s">
        <v>122</v>
      </c>
      <c r="N98" s="199"/>
      <c r="O98" s="203" t="s">
        <v>133</v>
      </c>
      <c r="P98" s="199"/>
      <c r="Q98" s="199"/>
      <c r="R98" s="345"/>
      <c r="S98" s="199"/>
      <c r="T98" s="199"/>
      <c r="U98" s="203" t="s">
        <v>409</v>
      </c>
      <c r="V98" s="199"/>
      <c r="W98" s="199"/>
      <c r="X98" s="203" t="s">
        <v>114</v>
      </c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</row>
    <row r="99" spans="1:34" ht="13.5" customHeight="1">
      <c r="A99" s="336"/>
      <c r="B99" s="342" t="s">
        <v>176</v>
      </c>
      <c r="C99" s="200">
        <v>1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345"/>
      <c r="S99" s="195"/>
      <c r="T99" s="204" t="s">
        <v>114</v>
      </c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</row>
    <row r="100" spans="1:34" ht="13.5" customHeight="1">
      <c r="A100" s="337"/>
      <c r="B100" s="343"/>
      <c r="C100" s="198">
        <v>2</v>
      </c>
      <c r="D100" s="199"/>
      <c r="E100" s="199"/>
      <c r="F100" s="199"/>
      <c r="G100" s="199"/>
      <c r="H100" s="199"/>
      <c r="I100" s="199"/>
      <c r="J100" s="199"/>
      <c r="K100" s="199"/>
      <c r="L100" s="203" t="s">
        <v>115</v>
      </c>
      <c r="M100" s="199"/>
      <c r="N100" s="199"/>
      <c r="O100" s="199"/>
      <c r="P100" s="199"/>
      <c r="Q100" s="199"/>
      <c r="R100" s="345"/>
      <c r="S100" s="199"/>
      <c r="T100" s="203" t="s">
        <v>113</v>
      </c>
      <c r="U100" s="199"/>
      <c r="V100" s="199"/>
      <c r="W100" s="199"/>
      <c r="X100" s="199"/>
      <c r="Y100" s="199"/>
      <c r="Z100" s="203"/>
      <c r="AA100" s="199"/>
      <c r="AB100" s="199"/>
      <c r="AC100" s="199"/>
      <c r="AD100" s="199"/>
      <c r="AE100" s="199"/>
      <c r="AF100" s="199"/>
      <c r="AG100" s="199"/>
      <c r="AH100" s="199"/>
    </row>
    <row r="101" spans="1:34" ht="13.5" customHeight="1">
      <c r="A101" s="338" t="s">
        <v>92</v>
      </c>
      <c r="B101" s="338" t="s">
        <v>175</v>
      </c>
      <c r="C101" s="200">
        <v>1</v>
      </c>
      <c r="D101" s="195"/>
      <c r="E101" s="206"/>
      <c r="F101" s="206"/>
      <c r="G101" s="206"/>
      <c r="H101" s="195"/>
      <c r="I101" s="206"/>
      <c r="J101" s="195"/>
      <c r="K101" s="204" t="s">
        <v>403</v>
      </c>
      <c r="L101" s="195"/>
      <c r="M101" s="195"/>
      <c r="N101" s="195"/>
      <c r="O101" s="206"/>
      <c r="P101" s="204" t="s">
        <v>132</v>
      </c>
      <c r="Q101" s="195"/>
      <c r="R101" s="345"/>
      <c r="S101" s="204" t="s">
        <v>125</v>
      </c>
      <c r="T101" s="195"/>
      <c r="U101" s="204" t="s">
        <v>122</v>
      </c>
      <c r="V101" s="204" t="s">
        <v>121</v>
      </c>
      <c r="W101" s="206"/>
      <c r="X101" s="195"/>
      <c r="Y101" s="195"/>
      <c r="Z101" s="205" t="s">
        <v>119</v>
      </c>
      <c r="AA101" s="204" t="s">
        <v>110</v>
      </c>
      <c r="AB101" s="195"/>
      <c r="AC101" s="195"/>
      <c r="AD101" s="195"/>
      <c r="AE101" s="195"/>
      <c r="AF101" s="195"/>
      <c r="AG101" s="195"/>
      <c r="AH101" s="195"/>
    </row>
    <row r="102" spans="1:34" ht="13.5" customHeight="1">
      <c r="A102" s="336"/>
      <c r="B102" s="336"/>
      <c r="C102" s="196">
        <v>2</v>
      </c>
      <c r="D102" s="202" t="s">
        <v>127</v>
      </c>
      <c r="E102" s="207"/>
      <c r="F102" s="207"/>
      <c r="G102" s="207"/>
      <c r="H102" s="197"/>
      <c r="I102" s="207"/>
      <c r="J102" s="197"/>
      <c r="K102" s="202" t="s">
        <v>403</v>
      </c>
      <c r="L102" s="197"/>
      <c r="M102" s="197"/>
      <c r="N102" s="197"/>
      <c r="O102" s="207"/>
      <c r="P102" s="202" t="s">
        <v>409</v>
      </c>
      <c r="Q102" s="197"/>
      <c r="R102" s="345"/>
      <c r="S102" s="197"/>
      <c r="T102" s="197"/>
      <c r="U102" s="202" t="s">
        <v>134</v>
      </c>
      <c r="V102" s="202" t="s">
        <v>122</v>
      </c>
      <c r="W102" s="207"/>
      <c r="X102" s="197"/>
      <c r="Y102" s="202" t="s">
        <v>404</v>
      </c>
      <c r="Z102" s="201" t="s">
        <v>120</v>
      </c>
      <c r="AA102" s="202" t="s">
        <v>111</v>
      </c>
      <c r="AB102" s="197"/>
      <c r="AC102" s="197"/>
      <c r="AD102" s="197"/>
      <c r="AE102" s="197"/>
      <c r="AF102" s="197"/>
      <c r="AG102" s="197"/>
      <c r="AH102" s="197"/>
    </row>
    <row r="103" spans="1:34" ht="13.5" customHeight="1">
      <c r="A103" s="336"/>
      <c r="B103" s="336"/>
      <c r="C103" s="196">
        <v>3</v>
      </c>
      <c r="D103" s="202" t="s">
        <v>409</v>
      </c>
      <c r="E103" s="207"/>
      <c r="F103" s="207"/>
      <c r="G103" s="207"/>
      <c r="H103" s="202" t="s">
        <v>131</v>
      </c>
      <c r="I103" s="207"/>
      <c r="J103" s="197"/>
      <c r="K103" s="202" t="s">
        <v>111</v>
      </c>
      <c r="L103" s="197"/>
      <c r="M103" s="197"/>
      <c r="N103" s="202" t="s">
        <v>125</v>
      </c>
      <c r="O103" s="207"/>
      <c r="P103" s="197"/>
      <c r="Q103" s="197"/>
      <c r="R103" s="345"/>
      <c r="S103" s="202" t="s">
        <v>126</v>
      </c>
      <c r="T103" s="197"/>
      <c r="U103" s="197"/>
      <c r="V103" s="202" t="s">
        <v>123</v>
      </c>
      <c r="W103" s="207"/>
      <c r="X103" s="197"/>
      <c r="Y103" s="202" t="s">
        <v>112</v>
      </c>
      <c r="Z103" s="201" t="s">
        <v>389</v>
      </c>
      <c r="AA103" s="202" t="s">
        <v>403</v>
      </c>
      <c r="AB103" s="197"/>
      <c r="AC103" s="197"/>
      <c r="AD103" s="197"/>
      <c r="AE103" s="197"/>
      <c r="AF103" s="197"/>
      <c r="AG103" s="197"/>
      <c r="AH103" s="197"/>
    </row>
    <row r="104" spans="1:34" ht="13.5" customHeight="1">
      <c r="A104" s="336"/>
      <c r="B104" s="336"/>
      <c r="C104" s="196">
        <v>4</v>
      </c>
      <c r="D104" s="197"/>
      <c r="E104" s="207"/>
      <c r="F104" s="207"/>
      <c r="G104" s="207"/>
      <c r="H104" s="197"/>
      <c r="I104" s="207"/>
      <c r="J104" s="197"/>
      <c r="K104" s="202" t="s">
        <v>111</v>
      </c>
      <c r="L104" s="197"/>
      <c r="M104" s="202" t="s">
        <v>123</v>
      </c>
      <c r="N104" s="202" t="s">
        <v>121</v>
      </c>
      <c r="O104" s="207"/>
      <c r="P104" s="202" t="s">
        <v>133</v>
      </c>
      <c r="Q104" s="197"/>
      <c r="R104" s="345"/>
      <c r="S104" s="202" t="s">
        <v>126</v>
      </c>
      <c r="T104" s="197"/>
      <c r="U104" s="197"/>
      <c r="V104" s="197"/>
      <c r="W104" s="20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</row>
    <row r="105" spans="1:34" ht="13.5" customHeight="1">
      <c r="A105" s="336"/>
      <c r="B105" s="337"/>
      <c r="C105" s="198">
        <v>5</v>
      </c>
      <c r="D105" s="199"/>
      <c r="E105" s="208"/>
      <c r="F105" s="208"/>
      <c r="G105" s="208"/>
      <c r="H105" s="199"/>
      <c r="I105" s="208"/>
      <c r="J105" s="199"/>
      <c r="K105" s="199"/>
      <c r="L105" s="199"/>
      <c r="M105" s="203" t="s">
        <v>121</v>
      </c>
      <c r="N105" s="203" t="s">
        <v>122</v>
      </c>
      <c r="O105" s="208"/>
      <c r="P105" s="199"/>
      <c r="Q105" s="199"/>
      <c r="R105" s="345"/>
      <c r="S105" s="199"/>
      <c r="T105" s="199"/>
      <c r="U105" s="199"/>
      <c r="V105" s="199"/>
      <c r="W105" s="208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</row>
    <row r="106" spans="1:34" ht="13.5" customHeight="1">
      <c r="A106" s="336"/>
      <c r="B106" s="338" t="s">
        <v>176</v>
      </c>
      <c r="C106" s="200">
        <v>1</v>
      </c>
      <c r="D106" s="195"/>
      <c r="E106" s="206"/>
      <c r="F106" s="206"/>
      <c r="G106" s="206"/>
      <c r="H106" s="195"/>
      <c r="I106" s="206"/>
      <c r="J106" s="204" t="s">
        <v>113</v>
      </c>
      <c r="K106" s="204" t="s">
        <v>112</v>
      </c>
      <c r="L106" s="195"/>
      <c r="M106" s="195"/>
      <c r="N106" s="195"/>
      <c r="O106" s="206"/>
      <c r="P106" s="195"/>
      <c r="Q106" s="195"/>
      <c r="R106" s="345"/>
      <c r="S106" s="195"/>
      <c r="T106" s="204" t="s">
        <v>403</v>
      </c>
      <c r="U106" s="195"/>
      <c r="V106" s="204" t="s">
        <v>118</v>
      </c>
      <c r="W106" s="206"/>
      <c r="X106" s="195"/>
      <c r="Y106" s="195"/>
      <c r="Z106" s="195"/>
      <c r="AA106" s="204" t="s">
        <v>114</v>
      </c>
      <c r="AB106" s="195"/>
      <c r="AC106" s="195"/>
      <c r="AD106" s="195"/>
      <c r="AE106" s="195"/>
      <c r="AF106" s="195"/>
      <c r="AG106" s="195"/>
      <c r="AH106" s="195"/>
    </row>
    <row r="107" spans="1:34" ht="13.5" customHeight="1">
      <c r="A107" s="336"/>
      <c r="B107" s="336"/>
      <c r="C107" s="196">
        <v>2</v>
      </c>
      <c r="D107" s="197"/>
      <c r="E107" s="207"/>
      <c r="F107" s="207"/>
      <c r="G107" s="207"/>
      <c r="H107" s="197"/>
      <c r="I107" s="207"/>
      <c r="J107" s="202" t="s">
        <v>113</v>
      </c>
      <c r="K107" s="202" t="s">
        <v>112</v>
      </c>
      <c r="L107" s="197"/>
      <c r="M107" s="197"/>
      <c r="N107" s="197"/>
      <c r="O107" s="207"/>
      <c r="P107" s="197"/>
      <c r="Q107" s="197"/>
      <c r="R107" s="345"/>
      <c r="S107" s="197"/>
      <c r="T107" s="197"/>
      <c r="U107" s="197"/>
      <c r="V107" s="202" t="s">
        <v>119</v>
      </c>
      <c r="W107" s="207"/>
      <c r="X107" s="202" t="s">
        <v>133</v>
      </c>
      <c r="Y107" s="197"/>
      <c r="Z107" s="202" t="s">
        <v>132</v>
      </c>
      <c r="AA107" s="202" t="s">
        <v>114</v>
      </c>
      <c r="AB107" s="197"/>
      <c r="AC107" s="197"/>
      <c r="AD107" s="197"/>
      <c r="AE107" s="197"/>
      <c r="AF107" s="197"/>
      <c r="AG107" s="197"/>
      <c r="AH107" s="197"/>
    </row>
    <row r="108" spans="1:34" ht="13.5" customHeight="1">
      <c r="A108" s="336"/>
      <c r="B108" s="336"/>
      <c r="C108" s="196">
        <v>3</v>
      </c>
      <c r="D108" s="197"/>
      <c r="E108" s="207"/>
      <c r="F108" s="207"/>
      <c r="G108" s="207"/>
      <c r="H108" s="197"/>
      <c r="I108" s="207"/>
      <c r="J108" s="197"/>
      <c r="K108" s="202" t="s">
        <v>111</v>
      </c>
      <c r="L108" s="202" t="s">
        <v>115</v>
      </c>
      <c r="M108" s="197"/>
      <c r="N108" s="197"/>
      <c r="O108" s="207"/>
      <c r="P108" s="197"/>
      <c r="Q108" s="197"/>
      <c r="R108" s="345"/>
      <c r="S108" s="197"/>
      <c r="T108" s="202" t="s">
        <v>110</v>
      </c>
      <c r="U108" s="197"/>
      <c r="V108" s="202" t="s">
        <v>389</v>
      </c>
      <c r="W108" s="207"/>
      <c r="X108" s="202" t="s">
        <v>134</v>
      </c>
      <c r="Y108" s="197"/>
      <c r="Z108" s="202" t="s">
        <v>409</v>
      </c>
      <c r="AA108" s="197"/>
      <c r="AB108" s="197"/>
      <c r="AC108" s="197"/>
      <c r="AD108" s="197"/>
      <c r="AE108" s="197"/>
      <c r="AF108" s="197"/>
      <c r="AG108" s="197"/>
      <c r="AH108" s="197"/>
    </row>
    <row r="109" spans="1:34" ht="13.5" customHeight="1">
      <c r="A109" s="336"/>
      <c r="B109" s="336"/>
      <c r="C109" s="196">
        <v>4</v>
      </c>
      <c r="D109" s="197"/>
      <c r="E109" s="207"/>
      <c r="F109" s="207"/>
      <c r="G109" s="207"/>
      <c r="H109" s="197"/>
      <c r="I109" s="207"/>
      <c r="J109" s="202" t="s">
        <v>110</v>
      </c>
      <c r="K109" s="197"/>
      <c r="L109" s="202" t="s">
        <v>115</v>
      </c>
      <c r="M109" s="197"/>
      <c r="N109" s="197"/>
      <c r="O109" s="207"/>
      <c r="P109" s="197"/>
      <c r="Q109" s="197"/>
      <c r="R109" s="345"/>
      <c r="S109" s="197"/>
      <c r="T109" s="202" t="s">
        <v>109</v>
      </c>
      <c r="U109" s="197"/>
      <c r="V109" s="202" t="s">
        <v>120</v>
      </c>
      <c r="W109" s="207"/>
      <c r="X109" s="202"/>
      <c r="Y109" s="197"/>
      <c r="Z109" s="202" t="s">
        <v>131</v>
      </c>
      <c r="AA109" s="202" t="s">
        <v>113</v>
      </c>
      <c r="AB109" s="197"/>
      <c r="AC109" s="197"/>
      <c r="AD109" s="197"/>
      <c r="AE109" s="197"/>
      <c r="AF109" s="197"/>
      <c r="AG109" s="197"/>
      <c r="AH109" s="197"/>
    </row>
    <row r="110" spans="1:34" ht="13.5" customHeight="1">
      <c r="A110" s="337"/>
      <c r="B110" s="337"/>
      <c r="C110" s="198">
        <v>5</v>
      </c>
      <c r="D110" s="199"/>
      <c r="E110" s="208"/>
      <c r="F110" s="208"/>
      <c r="G110" s="208"/>
      <c r="H110" s="199"/>
      <c r="I110" s="208"/>
      <c r="J110" s="199"/>
      <c r="K110" s="199"/>
      <c r="L110" s="199"/>
      <c r="M110" s="199"/>
      <c r="N110" s="199"/>
      <c r="O110" s="208"/>
      <c r="P110" s="199"/>
      <c r="Q110" s="199"/>
      <c r="R110" s="345"/>
      <c r="S110" s="199"/>
      <c r="T110" s="199"/>
      <c r="U110" s="199"/>
      <c r="V110" s="203" t="s">
        <v>115</v>
      </c>
      <c r="W110" s="208"/>
      <c r="X110" s="199"/>
      <c r="Y110" s="199"/>
      <c r="Z110" s="199"/>
      <c r="AA110" s="203" t="s">
        <v>113</v>
      </c>
      <c r="AB110" s="199"/>
      <c r="AC110" s="199"/>
      <c r="AD110" s="199"/>
      <c r="AE110" s="199"/>
      <c r="AF110" s="199"/>
      <c r="AG110" s="199"/>
      <c r="AH110" s="199"/>
    </row>
    <row r="111" spans="1:34" ht="13.5" customHeight="1">
      <c r="A111" s="338" t="s">
        <v>93</v>
      </c>
      <c r="B111" s="338" t="s">
        <v>175</v>
      </c>
      <c r="C111" s="200">
        <v>1</v>
      </c>
      <c r="D111" s="206"/>
      <c r="E111" s="195"/>
      <c r="F111" s="195"/>
      <c r="G111" s="195"/>
      <c r="H111" s="195"/>
      <c r="I111" s="195"/>
      <c r="J111" s="206"/>
      <c r="K111" s="195"/>
      <c r="L111" s="204" t="s">
        <v>126</v>
      </c>
      <c r="M111" s="204" t="s">
        <v>122</v>
      </c>
      <c r="N111" s="195"/>
      <c r="O111" s="195"/>
      <c r="P111" s="195"/>
      <c r="Q111" s="195"/>
      <c r="R111" s="345"/>
      <c r="S111" s="204" t="s">
        <v>125</v>
      </c>
      <c r="T111" s="195"/>
      <c r="U111" s="204" t="s">
        <v>123</v>
      </c>
      <c r="V111" s="195"/>
      <c r="W111" s="204" t="s">
        <v>132</v>
      </c>
      <c r="X111" s="206"/>
      <c r="Y111" s="195"/>
      <c r="Z111" s="206"/>
      <c r="AA111" s="206"/>
      <c r="AB111" s="195"/>
      <c r="AC111" s="195"/>
      <c r="AD111" s="195"/>
      <c r="AE111" s="195"/>
      <c r="AF111" s="195"/>
      <c r="AG111" s="195"/>
      <c r="AH111" s="195"/>
    </row>
    <row r="112" spans="1:34" ht="13.5" customHeight="1">
      <c r="A112" s="336"/>
      <c r="B112" s="336"/>
      <c r="C112" s="196">
        <v>2</v>
      </c>
      <c r="D112" s="207"/>
      <c r="E112" s="197"/>
      <c r="F112" s="197"/>
      <c r="G112" s="197"/>
      <c r="H112" s="197"/>
      <c r="I112" s="197"/>
      <c r="J112" s="207"/>
      <c r="K112" s="197"/>
      <c r="L112" s="202" t="s">
        <v>409</v>
      </c>
      <c r="M112" s="202" t="s">
        <v>132</v>
      </c>
      <c r="N112" s="197"/>
      <c r="O112" s="197"/>
      <c r="P112" s="197"/>
      <c r="Q112" s="197"/>
      <c r="R112" s="345"/>
      <c r="S112" s="202" t="s">
        <v>126</v>
      </c>
      <c r="T112" s="197"/>
      <c r="U112" s="202" t="s">
        <v>121</v>
      </c>
      <c r="V112" s="197"/>
      <c r="W112" s="202" t="s">
        <v>131</v>
      </c>
      <c r="X112" s="207"/>
      <c r="Y112" s="197"/>
      <c r="Z112" s="207"/>
      <c r="AA112" s="207"/>
      <c r="AB112" s="197"/>
      <c r="AC112" s="197"/>
      <c r="AD112" s="197"/>
      <c r="AE112" s="197"/>
      <c r="AF112" s="197"/>
      <c r="AG112" s="197"/>
      <c r="AH112" s="197"/>
    </row>
    <row r="113" spans="1:34" ht="13.5" customHeight="1">
      <c r="A113" s="336"/>
      <c r="B113" s="336"/>
      <c r="C113" s="196">
        <v>3</v>
      </c>
      <c r="D113" s="207"/>
      <c r="E113" s="197"/>
      <c r="F113" s="197"/>
      <c r="G113" s="197"/>
      <c r="H113" s="197"/>
      <c r="I113" s="197"/>
      <c r="J113" s="207"/>
      <c r="K113" s="197"/>
      <c r="L113" s="202" t="s">
        <v>125</v>
      </c>
      <c r="M113" s="202" t="s">
        <v>123</v>
      </c>
      <c r="N113" s="202" t="s">
        <v>126</v>
      </c>
      <c r="O113" s="197"/>
      <c r="P113" s="197"/>
      <c r="Q113" s="197"/>
      <c r="R113" s="345"/>
      <c r="S113" s="202" t="s">
        <v>133</v>
      </c>
      <c r="T113" s="202" t="s">
        <v>131</v>
      </c>
      <c r="U113" s="197"/>
      <c r="V113" s="197"/>
      <c r="W113" s="202" t="s">
        <v>127</v>
      </c>
      <c r="X113" s="207"/>
      <c r="Y113" s="197"/>
      <c r="Z113" s="207"/>
      <c r="AA113" s="207"/>
      <c r="AB113" s="197"/>
      <c r="AC113" s="197"/>
      <c r="AD113" s="197"/>
      <c r="AE113" s="197"/>
      <c r="AF113" s="197"/>
      <c r="AG113" s="197"/>
      <c r="AH113" s="197"/>
    </row>
    <row r="114" spans="1:34" ht="13.5" customHeight="1">
      <c r="A114" s="336"/>
      <c r="B114" s="336"/>
      <c r="C114" s="196">
        <v>4</v>
      </c>
      <c r="D114" s="207"/>
      <c r="E114" s="197"/>
      <c r="F114" s="197"/>
      <c r="G114" s="197"/>
      <c r="H114" s="197"/>
      <c r="I114" s="197"/>
      <c r="J114" s="207"/>
      <c r="K114" s="197"/>
      <c r="L114" s="202" t="s">
        <v>131</v>
      </c>
      <c r="M114" s="202" t="s">
        <v>134</v>
      </c>
      <c r="N114" s="202" t="s">
        <v>121</v>
      </c>
      <c r="O114" s="197"/>
      <c r="P114" s="197"/>
      <c r="Q114" s="197"/>
      <c r="R114" s="345"/>
      <c r="S114" s="197"/>
      <c r="T114" s="202" t="s">
        <v>132</v>
      </c>
      <c r="U114" s="202" t="s">
        <v>133</v>
      </c>
      <c r="V114" s="197"/>
      <c r="W114" s="202" t="s">
        <v>409</v>
      </c>
      <c r="X114" s="207"/>
      <c r="Y114" s="197"/>
      <c r="Z114" s="207"/>
      <c r="AA114" s="207"/>
      <c r="AB114" s="197"/>
      <c r="AC114" s="197"/>
      <c r="AD114" s="197"/>
      <c r="AE114" s="197"/>
      <c r="AF114" s="197"/>
      <c r="AG114" s="197"/>
      <c r="AH114" s="197"/>
    </row>
    <row r="115" spans="1:34" ht="13.5" customHeight="1">
      <c r="A115" s="336"/>
      <c r="B115" s="337"/>
      <c r="C115" s="198">
        <v>5</v>
      </c>
      <c r="D115" s="258"/>
      <c r="E115" s="256" t="s">
        <v>14</v>
      </c>
      <c r="F115" s="256" t="s">
        <v>14</v>
      </c>
      <c r="G115" s="256"/>
      <c r="H115" s="256"/>
      <c r="I115" s="256"/>
      <c r="J115" s="258"/>
      <c r="K115" s="256"/>
      <c r="L115" s="256"/>
      <c r="M115" s="256"/>
      <c r="N115" s="256" t="s">
        <v>14</v>
      </c>
      <c r="O115" s="256"/>
      <c r="P115" s="256"/>
      <c r="Q115" s="256"/>
      <c r="R115" s="345"/>
      <c r="S115" s="199"/>
      <c r="T115" s="256" t="s">
        <v>14</v>
      </c>
      <c r="U115" s="256" t="s">
        <v>14</v>
      </c>
      <c r="V115" s="199"/>
      <c r="W115" s="256" t="s">
        <v>14</v>
      </c>
      <c r="X115" s="208"/>
      <c r="Y115" s="199"/>
      <c r="Z115" s="208"/>
      <c r="AA115" s="208"/>
      <c r="AB115" s="199"/>
      <c r="AC115" s="199"/>
      <c r="AD115" s="199"/>
      <c r="AE115" s="199"/>
      <c r="AF115" s="199"/>
      <c r="AG115" s="199"/>
      <c r="AH115" s="199"/>
    </row>
    <row r="116" spans="1:34" ht="13.5" customHeight="1">
      <c r="A116" s="336"/>
      <c r="B116" s="338" t="s">
        <v>176</v>
      </c>
      <c r="C116" s="200">
        <v>1</v>
      </c>
      <c r="D116" s="206"/>
      <c r="E116" s="195"/>
      <c r="F116" s="195"/>
      <c r="G116" s="195"/>
      <c r="H116" s="195"/>
      <c r="I116" s="204" t="s">
        <v>109</v>
      </c>
      <c r="J116" s="206"/>
      <c r="K116" s="204" t="s">
        <v>404</v>
      </c>
      <c r="L116" s="195"/>
      <c r="M116" s="195"/>
      <c r="N116" s="195"/>
      <c r="O116" s="204" t="s">
        <v>110</v>
      </c>
      <c r="P116" s="204" t="s">
        <v>114</v>
      </c>
      <c r="Q116" s="195"/>
      <c r="R116" s="345"/>
      <c r="S116" s="195"/>
      <c r="T116" s="195"/>
      <c r="U116" s="195"/>
      <c r="V116" s="204" t="s">
        <v>115</v>
      </c>
      <c r="W116" s="204"/>
      <c r="X116" s="206"/>
      <c r="Y116" s="204" t="s">
        <v>111</v>
      </c>
      <c r="Z116" s="206"/>
      <c r="AA116" s="206"/>
      <c r="AB116" s="195"/>
      <c r="AC116" s="195"/>
      <c r="AD116" s="195"/>
      <c r="AE116" s="195"/>
      <c r="AF116" s="195"/>
      <c r="AG116" s="195"/>
      <c r="AH116" s="195"/>
    </row>
    <row r="117" spans="1:34" ht="13.5" customHeight="1">
      <c r="A117" s="336"/>
      <c r="B117" s="336"/>
      <c r="C117" s="196">
        <v>2</v>
      </c>
      <c r="D117" s="207"/>
      <c r="E117" s="197"/>
      <c r="F117" s="197"/>
      <c r="G117" s="197"/>
      <c r="H117" s="197"/>
      <c r="I117" s="202" t="s">
        <v>109</v>
      </c>
      <c r="J117" s="207"/>
      <c r="K117" s="202" t="s">
        <v>111</v>
      </c>
      <c r="L117" s="197"/>
      <c r="M117" s="197"/>
      <c r="N117" s="197"/>
      <c r="O117" s="202" t="s">
        <v>403</v>
      </c>
      <c r="P117" s="202" t="s">
        <v>119</v>
      </c>
      <c r="Q117" s="197"/>
      <c r="R117" s="345"/>
      <c r="S117" s="197"/>
      <c r="T117" s="197"/>
      <c r="U117" s="197"/>
      <c r="V117" s="202" t="s">
        <v>389</v>
      </c>
      <c r="W117" s="197"/>
      <c r="X117" s="207"/>
      <c r="Y117" s="202" t="s">
        <v>404</v>
      </c>
      <c r="Z117" s="207"/>
      <c r="AA117" s="207"/>
      <c r="AB117" s="197"/>
      <c r="AC117" s="197"/>
      <c r="AD117" s="197"/>
      <c r="AE117" s="197"/>
      <c r="AF117" s="197"/>
      <c r="AG117" s="197"/>
      <c r="AH117" s="197"/>
    </row>
    <row r="118" spans="1:34" ht="13.5" customHeight="1">
      <c r="A118" s="336"/>
      <c r="B118" s="336"/>
      <c r="C118" s="196">
        <v>3</v>
      </c>
      <c r="D118" s="207"/>
      <c r="E118" s="197"/>
      <c r="F118" s="197"/>
      <c r="G118" s="202" t="s">
        <v>120</v>
      </c>
      <c r="H118" s="197"/>
      <c r="I118" s="202" t="s">
        <v>118</v>
      </c>
      <c r="J118" s="207"/>
      <c r="K118" s="197"/>
      <c r="L118" s="197"/>
      <c r="M118" s="197"/>
      <c r="N118" s="197"/>
      <c r="O118" s="202" t="s">
        <v>404</v>
      </c>
      <c r="P118" s="202" t="s">
        <v>389</v>
      </c>
      <c r="Q118" s="197"/>
      <c r="R118" s="345"/>
      <c r="S118" s="197"/>
      <c r="T118" s="197"/>
      <c r="U118" s="197"/>
      <c r="V118" s="197"/>
      <c r="W118" s="197"/>
      <c r="X118" s="207"/>
      <c r="Y118" s="202" t="s">
        <v>112</v>
      </c>
      <c r="Z118" s="207"/>
      <c r="AA118" s="207"/>
      <c r="AB118" s="197"/>
      <c r="AC118" s="197"/>
      <c r="AD118" s="197"/>
      <c r="AE118" s="197"/>
      <c r="AF118" s="197"/>
      <c r="AG118" s="197"/>
      <c r="AH118" s="197"/>
    </row>
    <row r="119" spans="1:35" ht="13.5" customHeight="1">
      <c r="A119" s="336"/>
      <c r="B119" s="336"/>
      <c r="C119" s="196">
        <v>4</v>
      </c>
      <c r="D119" s="207"/>
      <c r="E119" s="197"/>
      <c r="F119" s="197"/>
      <c r="G119" s="202" t="s">
        <v>403</v>
      </c>
      <c r="H119" s="202" t="s">
        <v>389</v>
      </c>
      <c r="I119" s="202" t="s">
        <v>118</v>
      </c>
      <c r="J119" s="207"/>
      <c r="K119" s="197"/>
      <c r="L119" s="197"/>
      <c r="M119" s="197"/>
      <c r="N119" s="197"/>
      <c r="O119" s="202" t="s">
        <v>112</v>
      </c>
      <c r="P119" s="197"/>
      <c r="Q119" s="197"/>
      <c r="R119" s="345"/>
      <c r="S119" s="197"/>
      <c r="T119" s="197"/>
      <c r="U119" s="197"/>
      <c r="V119" s="197"/>
      <c r="W119" s="197"/>
      <c r="X119" s="207"/>
      <c r="Y119" s="197"/>
      <c r="Z119" s="207"/>
      <c r="AA119" s="207"/>
      <c r="AB119" s="197"/>
      <c r="AC119" s="197"/>
      <c r="AD119" s="197"/>
      <c r="AE119" s="197"/>
      <c r="AF119" s="197"/>
      <c r="AG119" s="197"/>
      <c r="AH119" s="197"/>
      <c r="AI119" s="191"/>
    </row>
    <row r="120" spans="1:35" ht="13.5" customHeight="1">
      <c r="A120" s="337"/>
      <c r="B120" s="337"/>
      <c r="C120" s="198">
        <v>5</v>
      </c>
      <c r="D120" s="208"/>
      <c r="E120" s="199"/>
      <c r="F120" s="199"/>
      <c r="G120" s="256" t="s">
        <v>14</v>
      </c>
      <c r="H120" s="256" t="s">
        <v>14</v>
      </c>
      <c r="I120" s="256" t="s">
        <v>14</v>
      </c>
      <c r="J120" s="208"/>
      <c r="K120" s="199"/>
      <c r="L120" s="199"/>
      <c r="M120" s="199"/>
      <c r="N120" s="199"/>
      <c r="O120" s="256" t="s">
        <v>14</v>
      </c>
      <c r="P120" s="256" t="s">
        <v>14</v>
      </c>
      <c r="Q120" s="199"/>
      <c r="R120" s="346"/>
      <c r="S120" s="199"/>
      <c r="T120" s="199"/>
      <c r="U120" s="199"/>
      <c r="V120" s="199"/>
      <c r="W120" s="199"/>
      <c r="X120" s="208"/>
      <c r="Y120" s="256" t="s">
        <v>14</v>
      </c>
      <c r="Z120" s="208"/>
      <c r="AA120" s="208"/>
      <c r="AB120" s="199"/>
      <c r="AC120" s="199"/>
      <c r="AD120" s="199"/>
      <c r="AE120" s="199"/>
      <c r="AF120" s="199"/>
      <c r="AG120" s="199"/>
      <c r="AH120" s="199"/>
      <c r="AI120" s="191"/>
    </row>
  </sheetData>
  <mergeCells count="106">
    <mergeCell ref="A111:A120"/>
    <mergeCell ref="B111:B115"/>
    <mergeCell ref="B116:B120"/>
    <mergeCell ref="R3:R60"/>
    <mergeCell ref="R63:R120"/>
    <mergeCell ref="A95:A100"/>
    <mergeCell ref="B95:B98"/>
    <mergeCell ref="B99:B100"/>
    <mergeCell ref="A101:A110"/>
    <mergeCell ref="B101:B105"/>
    <mergeCell ref="B106:B110"/>
    <mergeCell ref="A75:A84"/>
    <mergeCell ref="B75:B79"/>
    <mergeCell ref="B80:B84"/>
    <mergeCell ref="A85:A94"/>
    <mergeCell ref="B85:B89"/>
    <mergeCell ref="B90:B94"/>
    <mergeCell ref="AI63:AI64"/>
    <mergeCell ref="A65:A74"/>
    <mergeCell ref="B65:B69"/>
    <mergeCell ref="B70:B74"/>
    <mergeCell ref="AE63:AE64"/>
    <mergeCell ref="AF63:AF64"/>
    <mergeCell ref="AG63:AG64"/>
    <mergeCell ref="AH63:AH64"/>
    <mergeCell ref="AA63:AA64"/>
    <mergeCell ref="AB63:AB64"/>
    <mergeCell ref="AC63:AC64"/>
    <mergeCell ref="AD63:AD64"/>
    <mergeCell ref="W63:W64"/>
    <mergeCell ref="X63:X64"/>
    <mergeCell ref="Y63:Y64"/>
    <mergeCell ref="Z63:Z64"/>
    <mergeCell ref="S63:S64"/>
    <mergeCell ref="T63:T64"/>
    <mergeCell ref="U63:U64"/>
    <mergeCell ref="V63:V64"/>
    <mergeCell ref="N63:N64"/>
    <mergeCell ref="O63:O64"/>
    <mergeCell ref="P63:P64"/>
    <mergeCell ref="Q63:Q64"/>
    <mergeCell ref="J63:J64"/>
    <mergeCell ref="K63:K64"/>
    <mergeCell ref="L63:L64"/>
    <mergeCell ref="M63:M64"/>
    <mergeCell ref="A2:AI2"/>
    <mergeCell ref="A62:AI62"/>
    <mergeCell ref="A63:B64"/>
    <mergeCell ref="C63:C64"/>
    <mergeCell ref="D63:D64"/>
    <mergeCell ref="E63:E64"/>
    <mergeCell ref="F63:F64"/>
    <mergeCell ref="G63:G64"/>
    <mergeCell ref="H63:H64"/>
    <mergeCell ref="I63:I64"/>
    <mergeCell ref="A41:A50"/>
    <mergeCell ref="B41:B45"/>
    <mergeCell ref="B46:B50"/>
    <mergeCell ref="A51:A60"/>
    <mergeCell ref="B51:B55"/>
    <mergeCell ref="B56:B60"/>
    <mergeCell ref="A25:A34"/>
    <mergeCell ref="B25:B29"/>
    <mergeCell ref="B30:B34"/>
    <mergeCell ref="A35:A40"/>
    <mergeCell ref="B35:B38"/>
    <mergeCell ref="B39:B40"/>
    <mergeCell ref="A5:A14"/>
    <mergeCell ref="B5:B9"/>
    <mergeCell ref="B10:B14"/>
    <mergeCell ref="A15:A24"/>
    <mergeCell ref="B15:B19"/>
    <mergeCell ref="B20:B2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O3:O4"/>
    <mergeCell ref="P3:P4"/>
    <mergeCell ref="Q3:Q4"/>
    <mergeCell ref="S3:S4"/>
    <mergeCell ref="K3:K4"/>
    <mergeCell ref="L3:L4"/>
    <mergeCell ref="M3:M4"/>
    <mergeCell ref="N3:N4"/>
    <mergeCell ref="A3:B4"/>
    <mergeCell ref="C3:C4"/>
    <mergeCell ref="D3:D4"/>
    <mergeCell ref="E3:E4"/>
    <mergeCell ref="J3:J4"/>
    <mergeCell ref="F3:F4"/>
    <mergeCell ref="G3:G4"/>
    <mergeCell ref="H3:H4"/>
    <mergeCell ref="I3:I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Nga</cp:lastModifiedBy>
  <cp:lastPrinted>2015-08-28T01:34:51Z</cp:lastPrinted>
  <dcterms:created xsi:type="dcterms:W3CDTF">1996-10-14T23:33:28Z</dcterms:created>
  <dcterms:modified xsi:type="dcterms:W3CDTF">2015-09-04T08:13:58Z</dcterms:modified>
  <cp:category/>
  <cp:version/>
  <cp:contentType/>
  <cp:contentStatus/>
</cp:coreProperties>
</file>